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 activeTab="1"/>
  </bookViews>
  <sheets>
    <sheet name="I BZC P-I" sheetId="12" r:id="rId1"/>
    <sheet name="II BZC P-III" sheetId="13" r:id="rId2"/>
    <sheet name="III BZC P-V A" sheetId="14" r:id="rId3"/>
    <sheet name="III BZC P-V B" sheetId="15" r:id="rId4"/>
  </sheets>
  <calcPr calcId="144525"/>
</workbook>
</file>

<file path=xl/sharedStrings.xml><?xml version="1.0" encoding="utf-8"?>
<sst xmlns="http://schemas.openxmlformats.org/spreadsheetml/2006/main" count="404" uniqueCount="100">
  <si>
    <r>
      <rPr>
        <b/>
        <sz val="18"/>
        <rFont val="Calibri"/>
        <charset val="134"/>
      </rPr>
      <t xml:space="preserve">COMMISSIONERATE OF COLLEGIATE EDUCATION
</t>
    </r>
    <r>
      <rPr>
        <b/>
        <sz val="16"/>
        <rFont val="Calibri"/>
        <charset val="134"/>
      </rPr>
      <t xml:space="preserve">GOVERNMENT OF ANDHRAPRADESH
</t>
    </r>
    <r>
      <rPr>
        <b/>
        <sz val="14"/>
        <rFont val="Calibri"/>
        <charset val="134"/>
      </rPr>
      <t>STUDENT EVALUATION REPORT 2022-2023</t>
    </r>
  </si>
  <si>
    <t>Name of the Faculty:CH.ABHINAY               Subject: BOTANY         Semester: I                          Title of the Paper: Fundamentals of Microbes and Non-vascular Plants</t>
  </si>
  <si>
    <t>S.No.</t>
  </si>
  <si>
    <t>Student ID</t>
  </si>
  <si>
    <t>Name of the Student</t>
  </si>
  <si>
    <t>Programme Code</t>
  </si>
  <si>
    <t>Programme Name</t>
  </si>
  <si>
    <t>Specialisation code</t>
  </si>
  <si>
    <t>Specialisation</t>
  </si>
  <si>
    <t>Course code</t>
  </si>
  <si>
    <t>Course Name</t>
  </si>
  <si>
    <t>University Register No</t>
  </si>
  <si>
    <t>Continuous Internal Assessment</t>
  </si>
  <si>
    <t>Sem End Exam marks</t>
  </si>
  <si>
    <t>Total(CA+SE)</t>
  </si>
  <si>
    <t>Result</t>
  </si>
  <si>
    <t>Practical Marks</t>
  </si>
  <si>
    <t>Remarks</t>
  </si>
  <si>
    <t>Mid Exam-1</t>
  </si>
  <si>
    <t>Mid Exam-1]2</t>
  </si>
  <si>
    <t>TotalAvarage (Mid1+Mid2)</t>
  </si>
  <si>
    <t>Assignments</t>
  </si>
  <si>
    <t>Seminar/GD/Field Trip etc</t>
  </si>
  <si>
    <t>Clean &amp; Green and Attendence</t>
  </si>
  <si>
    <t>Total(I+II+III+IV)</t>
  </si>
  <si>
    <t>Scale down to 25</t>
  </si>
  <si>
    <t>I</t>
  </si>
  <si>
    <t>II</t>
  </si>
  <si>
    <t>III</t>
  </si>
  <si>
    <t>IV</t>
  </si>
  <si>
    <t>P/F</t>
  </si>
  <si>
    <t>ARUMILLI GETHASRI</t>
  </si>
  <si>
    <t>CBCS 2020-21</t>
  </si>
  <si>
    <t>UG PROGRAMME               ( 4 YEARS HONOURS)</t>
  </si>
  <si>
    <t>C.B.Z</t>
  </si>
  <si>
    <t>B.Sc</t>
  </si>
  <si>
    <t>AB</t>
  </si>
  <si>
    <t>BADUGU SANDHYA</t>
  </si>
  <si>
    <t>F</t>
  </si>
  <si>
    <t>FAIL</t>
  </si>
  <si>
    <t>PASS</t>
  </si>
  <si>
    <t>BOGGA SANDYA RANI</t>
  </si>
  <si>
    <t>DEVAGALLA RAMYA VIGNESWARI</t>
  </si>
  <si>
    <t>C</t>
  </si>
  <si>
    <t>GANESHULA PARVATHI DEVI</t>
  </si>
  <si>
    <t>A</t>
  </si>
  <si>
    <t>GUNTURU SANDHAYA</t>
  </si>
  <si>
    <t>A+</t>
  </si>
  <si>
    <t>INAKOTI BENNY</t>
  </si>
  <si>
    <t>D</t>
  </si>
  <si>
    <t>KADIYALA RAJESH</t>
  </si>
  <si>
    <t>MEDISETTI SRI KAVYA</t>
  </si>
  <si>
    <t>B+</t>
  </si>
  <si>
    <t>NILLA RAMESH</t>
  </si>
  <si>
    <t>PYKETI MADHAVI SUNUTHA DEVI</t>
  </si>
  <si>
    <t>O</t>
  </si>
  <si>
    <t>SANGEETHA THRIMUTHULU</t>
  </si>
  <si>
    <t>B</t>
  </si>
  <si>
    <t>SURAMPUDI GAYATRI</t>
  </si>
  <si>
    <t>VALLURI RANI</t>
  </si>
  <si>
    <t xml:space="preserve"> </t>
  </si>
  <si>
    <t>COMMISSIONERATE OF COLLEGIATE EDUCATION
GOVERNMENT OF ANDHRAPRADESH
STUDENT EVALUATION REPORT 2022-2023</t>
  </si>
  <si>
    <t xml:space="preserve">Name of the Faculty:CH.ABHINAY               Subject: BOTANY         Semester: III                          </t>
  </si>
  <si>
    <t>Title of the Paper: BASICS OF VASCULAR PLANTS,                                                                                                                                                                                                                                                                                                            TAXONAMY OF ANGIOSPERMS AND PLANT PHYGEOGRAPHY</t>
  </si>
  <si>
    <t>D.SREE RAMYA</t>
  </si>
  <si>
    <t>UG PROGRAMME (4 YEARS)</t>
  </si>
  <si>
    <t>P</t>
  </si>
  <si>
    <t>D.BALA MANIKANTA</t>
  </si>
  <si>
    <t>G.NAGA SANJAY</t>
  </si>
  <si>
    <t>G.PAUL SUDHAKAR BABU</t>
  </si>
  <si>
    <t>L.SUNANDA</t>
  </si>
  <si>
    <t>L.V.V.RAVINDRA</t>
  </si>
  <si>
    <t>M.SWATHI DURGA</t>
  </si>
  <si>
    <t>P.FLORENCE</t>
  </si>
  <si>
    <t>P.SANDEEP KUMAR</t>
  </si>
  <si>
    <t>P.RAJEEV</t>
  </si>
  <si>
    <t>R.GOWTHAMI</t>
  </si>
  <si>
    <t>T.KRUPADEEPTHI</t>
  </si>
  <si>
    <t>T.REVATHI</t>
  </si>
  <si>
    <t>U.SATYA DURGA</t>
  </si>
  <si>
    <t>V.KONDABABU</t>
  </si>
  <si>
    <t>V.MANASA</t>
  </si>
  <si>
    <t>Y.ISWARYA</t>
  </si>
  <si>
    <t>Signature of the Lecturer</t>
  </si>
  <si>
    <t>Signature of the Lecturer-In-Charge</t>
  </si>
  <si>
    <t>Signature of the Pricipal</t>
  </si>
  <si>
    <t xml:space="preserve">Name of the Faculty:CH.ABHINAY               Subject: BOTANY         Semester: V     PAPER : V A                        </t>
  </si>
  <si>
    <t>Title of the Paper: 6C- Plant Tissue Culture</t>
  </si>
  <si>
    <t>A.BHAVIKA</t>
  </si>
  <si>
    <t>UG PROGRAMME (4 YEARS HONOURS)</t>
  </si>
  <si>
    <t>B.ADHI LAKSHMI</t>
  </si>
  <si>
    <t>D.V.N. DURGA LAKSHMI</t>
  </si>
  <si>
    <t>D.JEEVA RATNAM</t>
  </si>
  <si>
    <t>G.SYAMALA</t>
  </si>
  <si>
    <t>K.ANITHA KUMARI</t>
  </si>
  <si>
    <t>M.CHANDRAMOULI</t>
  </si>
  <si>
    <t>P.VIJITHA</t>
  </si>
  <si>
    <t>T.LAKSHMI SIREESHA</t>
  </si>
  <si>
    <t xml:space="preserve">Name of the Faculty:CH.ABHINAY               Subject: BOTANY         Semester: V     PAPER : V B                        </t>
  </si>
  <si>
    <t>Title of the Paper: 7C- Mushroom Cultivation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</si>
</sst>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</numFmts>
  <fonts count="67">
    <font>
      <sz val="10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Cambria"/>
      <charset val="134"/>
      <scheme val="major"/>
    </font>
    <font>
      <b/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b/>
      <sz val="11"/>
      <name val="Calibri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Book Antiqua"/>
      <charset val="134"/>
    </font>
    <font>
      <sz val="8"/>
      <color theme="1"/>
      <name val="Cambria"/>
      <charset val="134"/>
      <scheme val="major"/>
    </font>
    <font>
      <b/>
      <sz val="12"/>
      <color rgb="FF000000"/>
      <name val="Times New Roman"/>
      <charset val="134"/>
    </font>
    <font>
      <b/>
      <sz val="9"/>
      <name val="Times New Roman"/>
      <charset val="134"/>
    </font>
    <font>
      <b/>
      <sz val="14"/>
      <color rgb="FF000000"/>
      <name val="Times New Roman"/>
      <charset val="134"/>
    </font>
    <font>
      <sz val="11"/>
      <color rgb="FF000000"/>
      <name val="Calibri"/>
      <charset val="134"/>
    </font>
    <font>
      <sz val="8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8"/>
      <name val="Cambria"/>
      <charset val="134"/>
      <scheme val="major"/>
    </font>
    <font>
      <sz val="9"/>
      <name val="Book Antiqua"/>
      <charset val="134"/>
    </font>
    <font>
      <sz val="11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b/>
      <sz val="10"/>
      <color rgb="FF000000"/>
      <name val="Times New Roman"/>
      <charset val="134"/>
    </font>
    <font>
      <sz val="8"/>
      <name val="Times New Roman"/>
      <charset val="134"/>
    </font>
    <font>
      <sz val="11"/>
      <name val="Book Antiqua"/>
      <charset val="134"/>
    </font>
    <font>
      <sz val="11"/>
      <name val="Times New Roman"/>
      <charset val="134"/>
    </font>
    <font>
      <b/>
      <sz val="8"/>
      <color rgb="FF000000"/>
      <name val="Times New Roman"/>
      <charset val="134"/>
    </font>
    <font>
      <b/>
      <sz val="8"/>
      <color rgb="FF000000"/>
      <name val="Cambria"/>
      <charset val="134"/>
      <scheme val="major"/>
    </font>
    <font>
      <b/>
      <sz val="14"/>
      <name val="Calibri"/>
      <charset val="134"/>
    </font>
    <font>
      <sz val="14"/>
      <color rgb="FF000000"/>
      <name val="Times New Roman"/>
      <charset val="204"/>
    </font>
    <font>
      <b/>
      <sz val="8"/>
      <name val="Times New Roman"/>
      <charset val="134"/>
    </font>
    <font>
      <sz val="8"/>
      <name val="Book Antiqua"/>
      <charset val="134"/>
    </font>
    <font>
      <sz val="8"/>
      <color rgb="FF000000"/>
      <name val="Times New Roman"/>
      <charset val="134"/>
    </font>
    <font>
      <b/>
      <sz val="8"/>
      <name val="Times New Roman"/>
      <charset val="134"/>
    </font>
    <font>
      <b/>
      <sz val="8"/>
      <name val="Cambria"/>
      <charset val="134"/>
      <scheme val="major"/>
    </font>
    <font>
      <sz val="8"/>
      <color rgb="FF000000"/>
      <name val="Times New Roman"/>
      <charset val="204"/>
    </font>
    <font>
      <sz val="11"/>
      <color rgb="FFFF0000"/>
      <name val="Times New Roman"/>
      <charset val="134"/>
    </font>
    <font>
      <b/>
      <sz val="11"/>
      <name val="Times New Roman"/>
      <charset val="134"/>
    </font>
    <font>
      <sz val="6"/>
      <name val="Times New Roman"/>
      <charset val="134"/>
    </font>
    <font>
      <sz val="6"/>
      <name val="Times New Roman"/>
      <charset val="134"/>
    </font>
    <font>
      <sz val="8"/>
      <color theme="1"/>
      <name val="Times New Roman"/>
      <charset val="134"/>
    </font>
    <font>
      <sz val="8"/>
      <color rgb="FFFF0000"/>
      <name val="Book Antiqua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name val="Calibri"/>
      <charset val="134"/>
    </font>
    <font>
      <b/>
      <sz val="18"/>
      <name val="Calibri"/>
      <charset val="134"/>
    </font>
    <font>
      <b/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43" fillId="5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17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17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5" fillId="18" borderId="22" applyNumberFormat="0" applyFon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9" fillId="24" borderId="25" applyNumberFormat="0" applyAlignment="0" applyProtection="0">
      <alignment vertical="center"/>
    </xf>
    <xf numFmtId="0" fontId="48" fillId="0" borderId="0"/>
    <xf numFmtId="0" fontId="44" fillId="28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23" borderId="23" applyNumberForma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63" fillId="23" borderId="25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0" borderId="0"/>
    <xf numFmtId="0" fontId="43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64" fillId="0" borderId="0"/>
    <xf numFmtId="0" fontId="43" fillId="2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9" fontId="48" fillId="0" borderId="0" applyFont="0" applyFill="0" applyBorder="0" applyAlignment="0" applyProtection="0"/>
    <xf numFmtId="0" fontId="44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160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left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textRotation="255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textRotation="255" wrapText="1"/>
    </xf>
    <xf numFmtId="1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textRotation="255" wrapText="1"/>
    </xf>
    <xf numFmtId="1" fontId="13" fillId="0" borderId="0" xfId="0" applyNumberFormat="1" applyFont="1" applyAlignment="1">
      <alignment horizontal="center" vertical="center" shrinkToFit="1"/>
    </xf>
    <xf numFmtId="1" fontId="14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textRotation="255" wrapText="1"/>
    </xf>
    <xf numFmtId="0" fontId="6" fillId="0" borderId="10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 wrapText="1"/>
    </xf>
    <xf numFmtId="1" fontId="1" fillId="0" borderId="6" xfId="0" applyNumberFormat="1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textRotation="255"/>
    </xf>
    <xf numFmtId="1" fontId="19" fillId="0" borderId="7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20" fillId="0" borderId="6" xfId="33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 textRotation="255"/>
    </xf>
    <xf numFmtId="0" fontId="1" fillId="0" borderId="9" xfId="0" applyFont="1" applyBorder="1" applyAlignment="1">
      <alignment horizontal="center" vertical="top"/>
    </xf>
    <xf numFmtId="1" fontId="1" fillId="0" borderId="9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textRotation="255"/>
    </xf>
    <xf numFmtId="0" fontId="7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vertical="center" shrinkToFit="1"/>
    </xf>
    <xf numFmtId="0" fontId="21" fillId="0" borderId="0" xfId="0" applyFont="1" applyAlignment="1">
      <alignment vertical="center" textRotation="255"/>
    </xf>
    <xf numFmtId="1" fontId="22" fillId="0" borderId="0" xfId="0" applyNumberFormat="1" applyFont="1" applyAlignment="1">
      <alignment horizontal="center" vertical="top" shrinkToFit="1"/>
    </xf>
    <xf numFmtId="1" fontId="21" fillId="0" borderId="0" xfId="0" applyNumberFormat="1" applyFont="1" applyAlignment="1">
      <alignment horizontal="center" vertical="center" shrinkToFit="1"/>
    </xf>
    <xf numFmtId="0" fontId="0" fillId="0" borderId="11" xfId="0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textRotation="90" wrapText="1"/>
    </xf>
    <xf numFmtId="0" fontId="24" fillId="0" borderId="14" xfId="0" applyFont="1" applyBorder="1" applyAlignment="1">
      <alignment horizontal="center" vertical="center" textRotation="90" wrapText="1"/>
    </xf>
    <xf numFmtId="1" fontId="1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top"/>
    </xf>
    <xf numFmtId="1" fontId="25" fillId="0" borderId="6" xfId="38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textRotation="255"/>
    </xf>
    <xf numFmtId="0" fontId="0" fillId="0" borderId="2" xfId="0" applyBorder="1" applyAlignment="1">
      <alignment horizontal="center" vertical="top" textRotation="255" wrapText="1"/>
    </xf>
    <xf numFmtId="0" fontId="6" fillId="0" borderId="4" xfId="0" applyFont="1" applyBorder="1" applyAlignment="1">
      <alignment horizontal="center" vertical="top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textRotation="90" wrapText="1"/>
    </xf>
    <xf numFmtId="1" fontId="7" fillId="0" borderId="7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0" borderId="1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textRotation="90" wrapText="1"/>
    </xf>
    <xf numFmtId="0" fontId="31" fillId="0" borderId="6" xfId="0" applyFont="1" applyBorder="1" applyAlignment="1">
      <alignment horizontal="center" textRotation="90" wrapText="1"/>
    </xf>
    <xf numFmtId="0" fontId="31" fillId="0" borderId="6" xfId="0" applyFont="1" applyBorder="1" applyAlignment="1">
      <alignment horizontal="left" textRotation="90" wrapText="1"/>
    </xf>
    <xf numFmtId="0" fontId="31" fillId="0" borderId="5" xfId="0" applyFont="1" applyBorder="1" applyAlignment="1">
      <alignment horizontal="center" textRotation="90"/>
    </xf>
    <xf numFmtId="0" fontId="31" fillId="0" borderId="6" xfId="0" applyFont="1" applyBorder="1" applyAlignment="1">
      <alignment horizontal="center" textRotation="90"/>
    </xf>
    <xf numFmtId="0" fontId="31" fillId="0" borderId="6" xfId="0" applyFont="1" applyBorder="1" applyAlignment="1">
      <alignment horizontal="left" textRotation="90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" fontId="32" fillId="0" borderId="6" xfId="0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 textRotation="255" wrapText="1"/>
    </xf>
    <xf numFmtId="0" fontId="33" fillId="0" borderId="16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textRotation="255" wrapText="1"/>
    </xf>
    <xf numFmtId="0" fontId="33" fillId="0" borderId="17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textRotation="255" wrapText="1"/>
    </xf>
    <xf numFmtId="0" fontId="33" fillId="0" borderId="18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4" fillId="0" borderId="6" xfId="0" applyFont="1" applyBorder="1" applyAlignment="1">
      <alignment horizontal="center" textRotation="90" wrapText="1"/>
    </xf>
    <xf numFmtId="0" fontId="31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textRotation="90"/>
    </xf>
    <xf numFmtId="0" fontId="35" fillId="0" borderId="6" xfId="0" applyFont="1" applyBorder="1" applyAlignment="1">
      <alignment horizontal="center" vertical="center" textRotation="90"/>
    </xf>
    <xf numFmtId="1" fontId="27" fillId="0" borderId="6" xfId="0" applyNumberFormat="1" applyFont="1" applyBorder="1" applyAlignment="1">
      <alignment horizontal="center" vertical="center" wrapText="1" shrinkToFit="1"/>
    </xf>
    <xf numFmtId="1" fontId="32" fillId="0" borderId="6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center" textRotation="90" wrapText="1"/>
    </xf>
    <xf numFmtId="0" fontId="31" fillId="0" borderId="14" xfId="0" applyFont="1" applyBorder="1" applyAlignment="1">
      <alignment horizontal="center" vertical="center" textRotation="90" wrapText="1"/>
    </xf>
    <xf numFmtId="0" fontId="31" fillId="0" borderId="6" xfId="0" applyFont="1" applyBorder="1" applyAlignment="1">
      <alignment horizontal="center" vertical="center" textRotation="90"/>
    </xf>
    <xf numFmtId="0" fontId="31" fillId="0" borderId="14" xfId="0" applyFont="1" applyBorder="1" applyAlignment="1">
      <alignment horizontal="center" vertical="center" textRotation="90"/>
    </xf>
    <xf numFmtId="1" fontId="26" fillId="0" borderId="6" xfId="22" applyNumberFormat="1" applyFont="1" applyBorder="1" applyAlignment="1">
      <alignment horizontal="center" vertical="center"/>
    </xf>
    <xf numFmtId="1" fontId="37" fillId="0" borderId="6" xfId="22" applyNumberFormat="1" applyFont="1" applyBorder="1" applyAlignment="1">
      <alignment horizontal="center" vertical="center"/>
    </xf>
    <xf numFmtId="0" fontId="37" fillId="0" borderId="6" xfId="22" applyFont="1" applyBorder="1" applyAlignment="1">
      <alignment horizontal="center" vertical="center"/>
    </xf>
    <xf numFmtId="0" fontId="26" fillId="0" borderId="6" xfId="22" applyFont="1" applyBorder="1" applyAlignment="1">
      <alignment horizontal="center" vertical="center"/>
    </xf>
    <xf numFmtId="0" fontId="26" fillId="0" borderId="9" xfId="22" applyFont="1" applyBorder="1" applyAlignment="1">
      <alignment horizontal="center" vertical="center"/>
    </xf>
    <xf numFmtId="0" fontId="28" fillId="0" borderId="0" xfId="0" applyFont="1" applyAlignment="1">
      <alignment textRotation="90"/>
    </xf>
    <xf numFmtId="0" fontId="2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 wrapText="1" indent="1"/>
    </xf>
    <xf numFmtId="0" fontId="38" fillId="0" borderId="6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center" vertical="center" wrapText="1"/>
    </xf>
    <xf numFmtId="1" fontId="39" fillId="0" borderId="6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textRotation="255" wrapText="1"/>
    </xf>
    <xf numFmtId="0" fontId="40" fillId="0" borderId="16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255" wrapText="1"/>
    </xf>
    <xf numFmtId="0" fontId="17" fillId="0" borderId="17" xfId="0" applyFont="1" applyBorder="1" applyAlignment="1">
      <alignment horizontal="center" vertical="center" textRotation="255" wrapText="1"/>
    </xf>
    <xf numFmtId="0" fontId="40" fillId="0" borderId="17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255" wrapText="1"/>
    </xf>
    <xf numFmtId="0" fontId="39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textRotation="255" wrapText="1"/>
    </xf>
    <xf numFmtId="0" fontId="7" fillId="0" borderId="18" xfId="0" applyFont="1" applyBorder="1" applyAlignment="1">
      <alignment vertical="center" textRotation="255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/>
    </xf>
    <xf numFmtId="0" fontId="33" fillId="0" borderId="6" xfId="0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textRotation="255"/>
    </xf>
    <xf numFmtId="1" fontId="41" fillId="0" borderId="6" xfId="33" applyNumberFormat="1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 wrapText="1" shrinkToFit="1"/>
    </xf>
    <xf numFmtId="1" fontId="15" fillId="0" borderId="16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255"/>
    </xf>
    <xf numFmtId="1" fontId="33" fillId="0" borderId="9" xfId="0" applyNumberFormat="1" applyFont="1" applyBorder="1" applyAlignment="1">
      <alignment horizontal="center" vertical="center" shrinkToFit="1"/>
    </xf>
    <xf numFmtId="0" fontId="38" fillId="0" borderId="14" xfId="0" applyFont="1" applyBorder="1" applyAlignment="1">
      <alignment horizontal="left" vertical="top" wrapText="1" indent="1"/>
    </xf>
    <xf numFmtId="0" fontId="7" fillId="0" borderId="14" xfId="0" applyFont="1" applyBorder="1" applyAlignment="1">
      <alignment horizontal="center" vertical="center" wrapText="1"/>
    </xf>
    <xf numFmtId="1" fontId="33" fillId="0" borderId="6" xfId="0" applyNumberFormat="1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top"/>
    </xf>
    <xf numFmtId="1" fontId="42" fillId="0" borderId="6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Normal 4" xfId="22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Normal 2" xfId="33"/>
    <cellStyle name="20% - Accent5" xfId="34" builtinId="46"/>
    <cellStyle name="60% - Accent1" xfId="35" builtinId="32"/>
    <cellStyle name="Accent2" xfId="36" builtinId="33"/>
    <cellStyle name="20% - Accent2" xfId="37" builtinId="34"/>
    <cellStyle name="Normal 3" xfId="38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Percent 2" xfId="46"/>
    <cellStyle name="Accent5" xfId="47" builtinId="45"/>
    <cellStyle name="40% - Accent5" xfId="48" builtinId="47"/>
    <cellStyle name="60% - Accent5" xfId="49" builtinId="48"/>
    <cellStyle name="Accent6" xfId="50" builtinId="49"/>
    <cellStyle name="40% - Accent6" xfId="51" builtinId="51"/>
    <cellStyle name="60% - Accent6" xfId="52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295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1505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1120"/>
          <a:ext cx="709295" cy="69469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311215</xdr:colOff>
      <xdr:row>0</xdr:row>
      <xdr:rowOff>123045</xdr:rowOff>
    </xdr:from>
    <xdr:ext cx="665616" cy="615143"/>
    <xdr:pic>
      <xdr:nvPicPr>
        <xdr:cNvPr id="2" name="image1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122555"/>
          <a:ext cx="665480" cy="615315"/>
        </a:xfrm>
        <a:prstGeom prst="rect">
          <a:avLst/>
        </a:prstGeom>
      </xdr:spPr>
    </xdr:pic>
    <xdr:clientData/>
  </xdr:oneCellAnchor>
  <xdr:oneCellAnchor>
    <xdr:from>
      <xdr:col>2</xdr:col>
      <xdr:colOff>162497</xdr:colOff>
      <xdr:row>0</xdr:row>
      <xdr:rowOff>71437</xdr:rowOff>
    </xdr:from>
    <xdr:ext cx="709042" cy="694401"/>
    <xdr:pic>
      <xdr:nvPicPr>
        <xdr:cNvPr id="3" name="image2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1120"/>
          <a:ext cx="709295" cy="6946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topLeftCell="A12" workbookViewId="0">
      <selection activeCell="A24" sqref="$A24:$XFD24"/>
    </sheetView>
  </sheetViews>
  <sheetFormatPr defaultColWidth="10.5" defaultRowHeight="12.75"/>
  <cols>
    <col min="1" max="1" width="6.33333333333333" customWidth="1"/>
    <col min="2" max="2" width="8" customWidth="1"/>
    <col min="3" max="3" width="26.3333333333333" customWidth="1"/>
    <col min="4" max="4" width="4.66666666666667" customWidth="1"/>
    <col min="5" max="5" width="5.66666666666667" customWidth="1"/>
    <col min="6" max="6" width="3.83333333333333" customWidth="1"/>
    <col min="7" max="7" width="4.16666666666667" customWidth="1"/>
    <col min="8" max="8" width="3.16666666666667" customWidth="1"/>
    <col min="9" max="9" width="3.83333333333333" customWidth="1"/>
    <col min="10" max="10" width="14" customWidth="1"/>
    <col min="11" max="12" width="4.33333333333333" style="4" customWidth="1"/>
    <col min="13" max="13" width="4.66666666666667" style="4" customWidth="1"/>
    <col min="14" max="14" width="4.33333333333333" style="4" customWidth="1"/>
    <col min="15" max="15" width="4.66666666666667" style="4" customWidth="1"/>
    <col min="16" max="16" width="7" style="4" customWidth="1"/>
    <col min="17" max="18" width="4.66666666666667" style="4" customWidth="1"/>
    <col min="19" max="19" width="6.66666666666667" style="4" customWidth="1"/>
    <col min="20" max="20" width="5.33333333333333" style="4" customWidth="1"/>
    <col min="21" max="21" width="6" style="4" customWidth="1"/>
    <col min="22" max="22" width="6.66666666666667" style="4" customWidth="1"/>
    <col min="23" max="23" width="5" style="4" customWidth="1"/>
    <col min="24" max="24" width="3.33333333333333" style="4" customWidth="1"/>
  </cols>
  <sheetData>
    <row r="1" ht="71.25" customHeight="1" spans="1:2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55"/>
    </row>
    <row r="2" s="1" customFormat="1" ht="30" customHeight="1" spans="1:24">
      <c r="A2" s="123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51"/>
    </row>
    <row r="3" s="1" customFormat="1" ht="15" spans="1:24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6" t="s">
        <v>11</v>
      </c>
      <c r="K3" s="37" t="s">
        <v>12</v>
      </c>
      <c r="L3" s="37"/>
      <c r="M3" s="37"/>
      <c r="N3" s="37"/>
      <c r="O3" s="37"/>
      <c r="P3" s="37"/>
      <c r="Q3" s="37"/>
      <c r="R3" s="37"/>
      <c r="S3" s="59" t="s">
        <v>13</v>
      </c>
      <c r="T3" s="59" t="s">
        <v>14</v>
      </c>
      <c r="U3" s="59" t="s">
        <v>15</v>
      </c>
      <c r="V3" s="59" t="s">
        <v>16</v>
      </c>
      <c r="W3" s="59" t="s">
        <v>15</v>
      </c>
      <c r="X3" s="73" t="s">
        <v>17</v>
      </c>
    </row>
    <row r="4" s="2" customFormat="1" ht="57" customHeight="1" spans="1:25">
      <c r="A4" s="10"/>
      <c r="B4" s="11"/>
      <c r="C4" s="11"/>
      <c r="D4" s="12"/>
      <c r="E4" s="12"/>
      <c r="F4" s="12"/>
      <c r="G4" s="12"/>
      <c r="H4" s="12"/>
      <c r="I4" s="12"/>
      <c r="J4" s="36"/>
      <c r="K4" s="38" t="s">
        <v>18</v>
      </c>
      <c r="L4" s="38" t="s">
        <v>19</v>
      </c>
      <c r="M4" s="38" t="s">
        <v>20</v>
      </c>
      <c r="N4" s="38" t="s">
        <v>21</v>
      </c>
      <c r="O4" s="38" t="s">
        <v>22</v>
      </c>
      <c r="P4" s="38" t="s">
        <v>23</v>
      </c>
      <c r="Q4" s="38" t="s">
        <v>24</v>
      </c>
      <c r="R4" s="38" t="s">
        <v>25</v>
      </c>
      <c r="S4" s="59"/>
      <c r="T4" s="59"/>
      <c r="U4" s="59"/>
      <c r="V4" s="59"/>
      <c r="W4" s="59"/>
      <c r="X4" s="73"/>
      <c r="Y4" s="67"/>
    </row>
    <row r="5" s="1" customFormat="1" ht="15" spans="1:24">
      <c r="A5" s="10"/>
      <c r="B5" s="11"/>
      <c r="C5" s="11"/>
      <c r="D5" s="12"/>
      <c r="E5" s="12"/>
      <c r="F5" s="12"/>
      <c r="G5" s="12"/>
      <c r="H5" s="12"/>
      <c r="I5" s="12"/>
      <c r="J5" s="36"/>
      <c r="K5" s="39">
        <v>20</v>
      </c>
      <c r="L5" s="39">
        <v>15</v>
      </c>
      <c r="M5" s="37" t="s">
        <v>26</v>
      </c>
      <c r="N5" s="37" t="s">
        <v>27</v>
      </c>
      <c r="O5" s="37" t="s">
        <v>28</v>
      </c>
      <c r="P5" s="37" t="s">
        <v>29</v>
      </c>
      <c r="Q5" s="39">
        <v>50</v>
      </c>
      <c r="R5" s="39">
        <v>25</v>
      </c>
      <c r="S5" s="39">
        <v>75</v>
      </c>
      <c r="T5" s="39">
        <v>100</v>
      </c>
      <c r="U5" s="37" t="s">
        <v>30</v>
      </c>
      <c r="V5" s="39">
        <v>50</v>
      </c>
      <c r="W5" s="37" t="s">
        <v>30</v>
      </c>
      <c r="X5" s="73"/>
    </row>
    <row r="6" s="1" customFormat="1" ht="19.5" customHeight="1" spans="1:25">
      <c r="A6" s="10"/>
      <c r="B6" s="11"/>
      <c r="C6" s="11"/>
      <c r="D6" s="12"/>
      <c r="E6" s="12"/>
      <c r="F6" s="12"/>
      <c r="G6" s="12"/>
      <c r="H6" s="12"/>
      <c r="I6" s="12"/>
      <c r="J6" s="36"/>
      <c r="K6" s="39"/>
      <c r="L6" s="39"/>
      <c r="M6" s="39">
        <v>35</v>
      </c>
      <c r="N6" s="39">
        <v>5</v>
      </c>
      <c r="O6" s="39">
        <v>5</v>
      </c>
      <c r="P6" s="39">
        <v>5</v>
      </c>
      <c r="Q6" s="39"/>
      <c r="R6" s="39"/>
      <c r="S6" s="39"/>
      <c r="T6" s="39"/>
      <c r="U6" s="37"/>
      <c r="V6" s="39"/>
      <c r="W6" s="37"/>
      <c r="X6" s="73"/>
      <c r="Y6" s="68"/>
    </row>
    <row r="7" s="1" customFormat="1" ht="15" customHeight="1" spans="1:25">
      <c r="A7" s="125">
        <v>1</v>
      </c>
      <c r="B7" s="37">
        <v>5526</v>
      </c>
      <c r="C7" s="126" t="s">
        <v>31</v>
      </c>
      <c r="D7" s="127" t="s">
        <v>32</v>
      </c>
      <c r="E7" s="128" t="s">
        <v>33</v>
      </c>
      <c r="F7" s="129">
        <v>10</v>
      </c>
      <c r="G7" s="130" t="s">
        <v>34</v>
      </c>
      <c r="H7" s="129">
        <v>71</v>
      </c>
      <c r="I7" s="141" t="s">
        <v>35</v>
      </c>
      <c r="J7" s="42">
        <v>220637110012</v>
      </c>
      <c r="K7" s="42" t="s">
        <v>36</v>
      </c>
      <c r="L7" s="142" t="s">
        <v>36</v>
      </c>
      <c r="M7" s="143" t="s">
        <v>36</v>
      </c>
      <c r="N7" s="143" t="s">
        <v>36</v>
      </c>
      <c r="O7" s="143" t="s">
        <v>36</v>
      </c>
      <c r="P7" s="143" t="s">
        <v>36</v>
      </c>
      <c r="Q7" s="143" t="s">
        <v>36</v>
      </c>
      <c r="R7" s="143" t="s">
        <v>36</v>
      </c>
      <c r="S7" s="143" t="s">
        <v>36</v>
      </c>
      <c r="T7" s="143" t="s">
        <v>36</v>
      </c>
      <c r="U7" s="143" t="s">
        <v>36</v>
      </c>
      <c r="V7" s="143" t="s">
        <v>36</v>
      </c>
      <c r="W7" s="143" t="s">
        <v>36</v>
      </c>
      <c r="X7" s="152"/>
      <c r="Y7" s="51"/>
    </row>
    <row r="8" s="1" customFormat="1" ht="15" spans="1:25">
      <c r="A8" s="125">
        <v>2</v>
      </c>
      <c r="B8" s="37">
        <v>5528</v>
      </c>
      <c r="C8" s="126" t="s">
        <v>37</v>
      </c>
      <c r="D8" s="131"/>
      <c r="E8" s="132"/>
      <c r="F8" s="133"/>
      <c r="G8" s="134"/>
      <c r="H8" s="133"/>
      <c r="I8" s="144"/>
      <c r="J8" s="42">
        <v>220637110013</v>
      </c>
      <c r="K8" s="42">
        <v>19</v>
      </c>
      <c r="L8" s="142">
        <v>14</v>
      </c>
      <c r="M8" s="145">
        <f t="shared" ref="M8:M20" si="0">Q8-15</f>
        <v>33</v>
      </c>
      <c r="N8" s="146">
        <v>5</v>
      </c>
      <c r="O8" s="142">
        <v>5</v>
      </c>
      <c r="P8" s="146">
        <v>5</v>
      </c>
      <c r="Q8" s="153">
        <f t="shared" ref="Q8:Q20" si="1">R8*2</f>
        <v>48</v>
      </c>
      <c r="R8" s="153">
        <v>24</v>
      </c>
      <c r="S8" s="154"/>
      <c r="T8" s="155" t="s">
        <v>38</v>
      </c>
      <c r="U8" s="153" t="s">
        <v>39</v>
      </c>
      <c r="V8" s="156">
        <v>45</v>
      </c>
      <c r="W8" s="89" t="s">
        <v>40</v>
      </c>
      <c r="X8" s="152"/>
      <c r="Y8" s="51"/>
    </row>
    <row r="9" s="1" customFormat="1" ht="15" spans="1:25">
      <c r="A9" s="125">
        <v>3</v>
      </c>
      <c r="B9" s="37">
        <v>5529</v>
      </c>
      <c r="C9" s="126" t="s">
        <v>41</v>
      </c>
      <c r="D9" s="131"/>
      <c r="E9" s="132"/>
      <c r="F9" s="133"/>
      <c r="G9" s="134"/>
      <c r="H9" s="133"/>
      <c r="I9" s="144"/>
      <c r="J9" s="42">
        <v>220637110014</v>
      </c>
      <c r="K9" s="42">
        <v>18</v>
      </c>
      <c r="L9" s="142">
        <v>13</v>
      </c>
      <c r="M9" s="145">
        <f t="shared" si="0"/>
        <v>31</v>
      </c>
      <c r="N9" s="146">
        <v>5</v>
      </c>
      <c r="O9" s="142">
        <v>5</v>
      </c>
      <c r="P9" s="146">
        <v>5</v>
      </c>
      <c r="Q9" s="153">
        <f t="shared" si="1"/>
        <v>46</v>
      </c>
      <c r="R9" s="153">
        <v>23</v>
      </c>
      <c r="S9" s="154"/>
      <c r="T9" s="155" t="s">
        <v>38</v>
      </c>
      <c r="U9" s="153" t="s">
        <v>39</v>
      </c>
      <c r="V9" s="156">
        <v>41</v>
      </c>
      <c r="W9" s="89" t="s">
        <v>40</v>
      </c>
      <c r="X9" s="152"/>
      <c r="Y9" s="51"/>
    </row>
    <row r="10" s="1" customFormat="1" ht="15" spans="1:25">
      <c r="A10" s="125">
        <v>4</v>
      </c>
      <c r="B10" s="37">
        <v>5586</v>
      </c>
      <c r="C10" s="126" t="s">
        <v>42</v>
      </c>
      <c r="D10" s="131"/>
      <c r="E10" s="132"/>
      <c r="F10" s="133"/>
      <c r="G10" s="134"/>
      <c r="H10" s="133"/>
      <c r="I10" s="144"/>
      <c r="J10" s="42">
        <v>220637110015</v>
      </c>
      <c r="K10" s="42">
        <v>19</v>
      </c>
      <c r="L10" s="142">
        <v>14</v>
      </c>
      <c r="M10" s="145">
        <f t="shared" si="0"/>
        <v>33</v>
      </c>
      <c r="N10" s="146">
        <v>5</v>
      </c>
      <c r="O10" s="142">
        <v>5</v>
      </c>
      <c r="P10" s="146">
        <v>5</v>
      </c>
      <c r="Q10" s="153">
        <f t="shared" si="1"/>
        <v>48</v>
      </c>
      <c r="R10" s="153">
        <v>24</v>
      </c>
      <c r="S10" s="154"/>
      <c r="T10" s="107" t="s">
        <v>43</v>
      </c>
      <c r="U10" s="153" t="s">
        <v>40</v>
      </c>
      <c r="V10" s="156">
        <v>46</v>
      </c>
      <c r="W10" s="89" t="s">
        <v>40</v>
      </c>
      <c r="X10" s="152"/>
      <c r="Y10" s="51"/>
    </row>
    <row r="11" s="1" customFormat="1" ht="15" spans="1:25">
      <c r="A11" s="125">
        <v>5</v>
      </c>
      <c r="B11" s="37">
        <v>5587</v>
      </c>
      <c r="C11" s="126" t="s">
        <v>44</v>
      </c>
      <c r="D11" s="131"/>
      <c r="E11" s="132"/>
      <c r="F11" s="133"/>
      <c r="G11" s="134"/>
      <c r="H11" s="133"/>
      <c r="I11" s="144"/>
      <c r="J11" s="42">
        <v>220637110016</v>
      </c>
      <c r="K11" s="42">
        <v>20</v>
      </c>
      <c r="L11" s="42">
        <v>15</v>
      </c>
      <c r="M11" s="145">
        <f t="shared" si="0"/>
        <v>35</v>
      </c>
      <c r="N11" s="146">
        <v>5</v>
      </c>
      <c r="O11" s="142">
        <v>5</v>
      </c>
      <c r="P11" s="146">
        <v>5</v>
      </c>
      <c r="Q11" s="153">
        <f t="shared" si="1"/>
        <v>50</v>
      </c>
      <c r="R11" s="153">
        <v>25</v>
      </c>
      <c r="S11" s="154"/>
      <c r="T11" s="107" t="s">
        <v>45</v>
      </c>
      <c r="U11" s="153" t="s">
        <v>40</v>
      </c>
      <c r="V11" s="156">
        <v>48</v>
      </c>
      <c r="W11" s="89" t="s">
        <v>40</v>
      </c>
      <c r="X11" s="152"/>
      <c r="Y11" s="51"/>
    </row>
    <row r="12" s="1" customFormat="1" ht="15" spans="1:25">
      <c r="A12" s="125">
        <v>6</v>
      </c>
      <c r="B12" s="37">
        <v>5585</v>
      </c>
      <c r="C12" s="126" t="s">
        <v>46</v>
      </c>
      <c r="D12" s="131"/>
      <c r="E12" s="132"/>
      <c r="F12" s="133"/>
      <c r="G12" s="134"/>
      <c r="H12" s="133"/>
      <c r="I12" s="144"/>
      <c r="J12" s="42">
        <v>220637110017</v>
      </c>
      <c r="K12" s="42">
        <v>20</v>
      </c>
      <c r="L12" s="142">
        <v>15</v>
      </c>
      <c r="M12" s="145">
        <f t="shared" si="0"/>
        <v>35</v>
      </c>
      <c r="N12" s="146">
        <v>5</v>
      </c>
      <c r="O12" s="142">
        <v>5</v>
      </c>
      <c r="P12" s="146">
        <v>5</v>
      </c>
      <c r="Q12" s="153">
        <f t="shared" si="1"/>
        <v>50</v>
      </c>
      <c r="R12" s="153">
        <v>25</v>
      </c>
      <c r="S12" s="154"/>
      <c r="T12" s="107" t="s">
        <v>47</v>
      </c>
      <c r="U12" s="153" t="s">
        <v>40</v>
      </c>
      <c r="V12" s="156">
        <v>50</v>
      </c>
      <c r="W12" s="89" t="s">
        <v>40</v>
      </c>
      <c r="X12" s="152"/>
      <c r="Y12" s="51"/>
    </row>
    <row r="13" s="1" customFormat="1" ht="15" spans="1:25">
      <c r="A13" s="125">
        <v>7</v>
      </c>
      <c r="B13" s="37">
        <v>5584</v>
      </c>
      <c r="C13" s="126" t="s">
        <v>48</v>
      </c>
      <c r="D13" s="131"/>
      <c r="E13" s="132"/>
      <c r="F13" s="133"/>
      <c r="G13" s="134"/>
      <c r="H13" s="133"/>
      <c r="I13" s="144"/>
      <c r="J13" s="42">
        <v>220637110018</v>
      </c>
      <c r="K13" s="42">
        <v>17</v>
      </c>
      <c r="L13" s="142">
        <v>10</v>
      </c>
      <c r="M13" s="145">
        <f t="shared" si="0"/>
        <v>27</v>
      </c>
      <c r="N13" s="146">
        <v>5</v>
      </c>
      <c r="O13" s="142">
        <v>5</v>
      </c>
      <c r="P13" s="146">
        <v>5</v>
      </c>
      <c r="Q13" s="153">
        <f t="shared" si="1"/>
        <v>42</v>
      </c>
      <c r="R13" s="153">
        <v>21</v>
      </c>
      <c r="S13" s="154"/>
      <c r="T13" s="107" t="s">
        <v>49</v>
      </c>
      <c r="U13" s="153" t="s">
        <v>40</v>
      </c>
      <c r="V13" s="156">
        <v>42</v>
      </c>
      <c r="W13" s="89" t="s">
        <v>40</v>
      </c>
      <c r="X13" s="152"/>
      <c r="Y13" s="51"/>
    </row>
    <row r="14" s="1" customFormat="1" ht="15" spans="1:25">
      <c r="A14" s="125">
        <v>8</v>
      </c>
      <c r="B14" s="37">
        <v>5590</v>
      </c>
      <c r="C14" s="126" t="s">
        <v>50</v>
      </c>
      <c r="D14" s="131"/>
      <c r="E14" s="132"/>
      <c r="F14" s="133"/>
      <c r="G14" s="134"/>
      <c r="H14" s="133"/>
      <c r="I14" s="144"/>
      <c r="J14" s="42">
        <v>220637110019</v>
      </c>
      <c r="K14" s="42">
        <v>16</v>
      </c>
      <c r="L14" s="142">
        <v>11</v>
      </c>
      <c r="M14" s="145">
        <f t="shared" si="0"/>
        <v>27</v>
      </c>
      <c r="N14" s="146">
        <v>5</v>
      </c>
      <c r="O14" s="142">
        <v>5</v>
      </c>
      <c r="P14" s="146">
        <v>5</v>
      </c>
      <c r="Q14" s="153">
        <f t="shared" si="1"/>
        <v>42</v>
      </c>
      <c r="R14" s="153">
        <v>21</v>
      </c>
      <c r="S14" s="154"/>
      <c r="T14" s="107" t="s">
        <v>45</v>
      </c>
      <c r="U14" s="153" t="s">
        <v>40</v>
      </c>
      <c r="V14" s="156">
        <v>44</v>
      </c>
      <c r="W14" s="89" t="s">
        <v>40</v>
      </c>
      <c r="X14" s="152"/>
      <c r="Y14" s="51"/>
    </row>
    <row r="15" s="1" customFormat="1" ht="15" spans="1:25">
      <c r="A15" s="125">
        <v>9</v>
      </c>
      <c r="B15" s="37">
        <v>5531</v>
      </c>
      <c r="C15" s="126" t="s">
        <v>51</v>
      </c>
      <c r="D15" s="131"/>
      <c r="E15" s="132"/>
      <c r="F15" s="133"/>
      <c r="G15" s="134"/>
      <c r="H15" s="133"/>
      <c r="I15" s="144"/>
      <c r="J15" s="42">
        <v>220637110020</v>
      </c>
      <c r="K15" s="42">
        <v>20</v>
      </c>
      <c r="L15" s="142">
        <v>15</v>
      </c>
      <c r="M15" s="145">
        <f t="shared" si="0"/>
        <v>35</v>
      </c>
      <c r="N15" s="146">
        <v>5</v>
      </c>
      <c r="O15" s="142">
        <v>5</v>
      </c>
      <c r="P15" s="146">
        <v>5</v>
      </c>
      <c r="Q15" s="153">
        <f t="shared" si="1"/>
        <v>50</v>
      </c>
      <c r="R15" s="153">
        <v>25</v>
      </c>
      <c r="S15" s="154"/>
      <c r="T15" s="107" t="s">
        <v>52</v>
      </c>
      <c r="U15" s="153" t="s">
        <v>40</v>
      </c>
      <c r="V15" s="156">
        <v>50</v>
      </c>
      <c r="W15" s="89" t="s">
        <v>40</v>
      </c>
      <c r="X15" s="152"/>
      <c r="Y15" s="51"/>
    </row>
    <row r="16" s="1" customFormat="1" ht="15" spans="1:25">
      <c r="A16" s="125">
        <v>10</v>
      </c>
      <c r="B16" s="37">
        <v>5588</v>
      </c>
      <c r="C16" s="135" t="s">
        <v>53</v>
      </c>
      <c r="D16" s="131"/>
      <c r="E16" s="132"/>
      <c r="F16" s="133"/>
      <c r="G16" s="134"/>
      <c r="H16" s="133"/>
      <c r="I16" s="144"/>
      <c r="J16" s="42">
        <v>220637110021</v>
      </c>
      <c r="K16" s="42">
        <v>20</v>
      </c>
      <c r="L16" s="142">
        <v>15</v>
      </c>
      <c r="M16" s="145">
        <f t="shared" si="0"/>
        <v>35</v>
      </c>
      <c r="N16" s="146">
        <v>5</v>
      </c>
      <c r="O16" s="142">
        <v>5</v>
      </c>
      <c r="P16" s="146">
        <v>5</v>
      </c>
      <c r="Q16" s="153">
        <f t="shared" si="1"/>
        <v>50</v>
      </c>
      <c r="R16" s="153">
        <v>25</v>
      </c>
      <c r="S16" s="154"/>
      <c r="T16" s="107" t="s">
        <v>47</v>
      </c>
      <c r="U16" s="153" t="s">
        <v>40</v>
      </c>
      <c r="V16" s="156">
        <v>50</v>
      </c>
      <c r="W16" s="89" t="s">
        <v>40</v>
      </c>
      <c r="X16" s="152"/>
      <c r="Y16" s="51"/>
    </row>
    <row r="17" s="1" customFormat="1" ht="15" spans="1:25">
      <c r="A17" s="125">
        <v>11</v>
      </c>
      <c r="B17" s="37">
        <v>5598</v>
      </c>
      <c r="C17" s="135" t="s">
        <v>54</v>
      </c>
      <c r="D17" s="131"/>
      <c r="E17" s="132"/>
      <c r="F17" s="133"/>
      <c r="G17" s="134"/>
      <c r="H17" s="133"/>
      <c r="I17" s="144"/>
      <c r="J17" s="42">
        <v>220637110022</v>
      </c>
      <c r="K17" s="147">
        <v>20</v>
      </c>
      <c r="L17" s="148">
        <v>15</v>
      </c>
      <c r="M17" s="145">
        <f t="shared" si="0"/>
        <v>35</v>
      </c>
      <c r="N17" s="146">
        <v>5</v>
      </c>
      <c r="O17" s="142">
        <v>5</v>
      </c>
      <c r="P17" s="146">
        <v>5</v>
      </c>
      <c r="Q17" s="153">
        <f t="shared" si="1"/>
        <v>50</v>
      </c>
      <c r="R17" s="153">
        <v>25</v>
      </c>
      <c r="S17" s="154"/>
      <c r="T17" s="107" t="s">
        <v>55</v>
      </c>
      <c r="U17" s="153" t="s">
        <v>40</v>
      </c>
      <c r="V17" s="156">
        <v>50</v>
      </c>
      <c r="W17" s="89" t="s">
        <v>40</v>
      </c>
      <c r="X17" s="152"/>
      <c r="Y17" s="51"/>
    </row>
    <row r="18" s="1" customFormat="1" ht="15" spans="1:25">
      <c r="A18" s="125">
        <v>12</v>
      </c>
      <c r="B18" s="136">
        <v>5583</v>
      </c>
      <c r="C18" s="135" t="s">
        <v>56</v>
      </c>
      <c r="D18" s="131"/>
      <c r="E18" s="132"/>
      <c r="F18" s="133"/>
      <c r="G18" s="134"/>
      <c r="H18" s="133"/>
      <c r="I18" s="144"/>
      <c r="J18" s="42">
        <v>220637110023</v>
      </c>
      <c r="K18" s="147">
        <v>18</v>
      </c>
      <c r="L18" s="148">
        <v>15</v>
      </c>
      <c r="M18" s="145">
        <f t="shared" si="0"/>
        <v>33</v>
      </c>
      <c r="N18" s="146">
        <v>5</v>
      </c>
      <c r="O18" s="142">
        <v>5</v>
      </c>
      <c r="P18" s="146">
        <v>5</v>
      </c>
      <c r="Q18" s="153">
        <f t="shared" si="1"/>
        <v>48</v>
      </c>
      <c r="R18" s="153">
        <v>24</v>
      </c>
      <c r="S18" s="154"/>
      <c r="T18" s="107" t="s">
        <v>57</v>
      </c>
      <c r="U18" s="153" t="s">
        <v>40</v>
      </c>
      <c r="V18" s="157">
        <v>46</v>
      </c>
      <c r="W18" s="89" t="s">
        <v>40</v>
      </c>
      <c r="X18" s="158"/>
      <c r="Y18" s="51"/>
    </row>
    <row r="19" s="1" customFormat="1" ht="15" spans="1:25">
      <c r="A19" s="125">
        <v>13</v>
      </c>
      <c r="B19" s="136">
        <v>5527</v>
      </c>
      <c r="C19" s="135" t="s">
        <v>58</v>
      </c>
      <c r="D19" s="131"/>
      <c r="E19" s="132"/>
      <c r="F19" s="133"/>
      <c r="G19" s="134"/>
      <c r="H19" s="133"/>
      <c r="I19" s="144"/>
      <c r="J19" s="42">
        <v>220637110024</v>
      </c>
      <c r="K19" s="147">
        <v>19</v>
      </c>
      <c r="L19" s="148">
        <v>14</v>
      </c>
      <c r="M19" s="145">
        <f t="shared" si="0"/>
        <v>33</v>
      </c>
      <c r="N19" s="146">
        <v>5</v>
      </c>
      <c r="O19" s="142">
        <v>5</v>
      </c>
      <c r="P19" s="146">
        <v>5</v>
      </c>
      <c r="Q19" s="153">
        <f t="shared" si="1"/>
        <v>48</v>
      </c>
      <c r="R19" s="153">
        <v>24</v>
      </c>
      <c r="S19" s="154"/>
      <c r="T19" s="107" t="s">
        <v>45</v>
      </c>
      <c r="U19" s="153" t="s">
        <v>40</v>
      </c>
      <c r="V19" s="156">
        <v>47</v>
      </c>
      <c r="W19" s="89" t="s">
        <v>40</v>
      </c>
      <c r="X19" s="158"/>
      <c r="Y19" s="51"/>
    </row>
    <row r="20" s="1" customFormat="1" ht="15" spans="1:25">
      <c r="A20" s="125">
        <v>14</v>
      </c>
      <c r="B20" s="136">
        <v>5530</v>
      </c>
      <c r="C20" s="126" t="s">
        <v>59</v>
      </c>
      <c r="D20" s="137"/>
      <c r="E20" s="138"/>
      <c r="F20" s="139"/>
      <c r="G20" s="140"/>
      <c r="H20" s="139"/>
      <c r="I20" s="149"/>
      <c r="J20" s="42">
        <v>220637110025</v>
      </c>
      <c r="K20" s="147">
        <v>20</v>
      </c>
      <c r="L20" s="148">
        <v>12</v>
      </c>
      <c r="M20" s="145">
        <f t="shared" si="0"/>
        <v>35</v>
      </c>
      <c r="N20" s="146">
        <v>5</v>
      </c>
      <c r="O20" s="142">
        <v>5</v>
      </c>
      <c r="P20" s="146">
        <v>5</v>
      </c>
      <c r="Q20" s="153">
        <f t="shared" si="1"/>
        <v>50</v>
      </c>
      <c r="R20" s="153">
        <v>25</v>
      </c>
      <c r="S20" s="154"/>
      <c r="T20" s="107" t="s">
        <v>47</v>
      </c>
      <c r="U20" s="153" t="s">
        <v>40</v>
      </c>
      <c r="V20" s="156">
        <v>50</v>
      </c>
      <c r="W20" s="89" t="s">
        <v>40</v>
      </c>
      <c r="X20" s="158"/>
      <c r="Y20" s="51"/>
    </row>
    <row r="21" s="1" customFormat="1" ht="15.75" spans="1:25">
      <c r="A21" s="18"/>
      <c r="B21" s="19"/>
      <c r="C21" s="20"/>
      <c r="D21" s="20"/>
      <c r="E21" s="21"/>
      <c r="F21" s="20"/>
      <c r="G21" s="21"/>
      <c r="H21" s="20"/>
      <c r="I21" s="46"/>
      <c r="J21" s="47"/>
      <c r="K21" s="150"/>
      <c r="L21" s="150"/>
      <c r="M21" s="150"/>
      <c r="N21" s="150"/>
      <c r="O21" s="150"/>
      <c r="P21" s="150"/>
      <c r="Q21" s="150"/>
      <c r="R21" s="150"/>
      <c r="S21" s="159"/>
      <c r="T21" s="159"/>
      <c r="U21" s="159"/>
      <c r="V21" s="159"/>
      <c r="W21" s="159"/>
      <c r="X21" s="77"/>
      <c r="Y21" s="51"/>
    </row>
    <row r="22" s="1" customFormat="1" ht="15" spans="1:25">
      <c r="A22" s="22"/>
      <c r="B22" s="23"/>
      <c r="C22" s="24"/>
      <c r="D22" s="24"/>
      <c r="E22" s="25"/>
      <c r="F22" s="24"/>
      <c r="G22" s="25"/>
      <c r="H22" s="24"/>
      <c r="I22" s="49"/>
      <c r="J22" s="50"/>
      <c r="K22" s="51"/>
      <c r="L22" s="51"/>
      <c r="M22" s="51"/>
      <c r="N22" s="51"/>
      <c r="O22" s="51"/>
      <c r="P22" s="51"/>
      <c r="Q22" s="51"/>
      <c r="R22" s="51"/>
      <c r="S22" s="23"/>
      <c r="T22" s="23"/>
      <c r="U22" s="23"/>
      <c r="V22" s="23"/>
      <c r="W22" s="23"/>
      <c r="X22" s="23"/>
      <c r="Y22" s="51"/>
    </row>
    <row r="23" s="1" customFormat="1" ht="15" spans="1:25">
      <c r="A23" s="22"/>
      <c r="B23" s="23"/>
      <c r="C23" s="24"/>
      <c r="D23" s="24"/>
      <c r="E23" s="25"/>
      <c r="F23" s="24"/>
      <c r="G23" s="25"/>
      <c r="H23" s="24"/>
      <c r="I23" s="49"/>
      <c r="J23" s="50"/>
      <c r="K23" s="51"/>
      <c r="L23" s="51"/>
      <c r="M23" s="51"/>
      <c r="N23" s="51" t="s">
        <v>60</v>
      </c>
      <c r="O23" s="51"/>
      <c r="P23" s="51"/>
      <c r="Q23" s="51"/>
      <c r="R23" s="51"/>
      <c r="S23" s="23"/>
      <c r="T23" s="23"/>
      <c r="U23" s="23"/>
      <c r="V23" s="23"/>
      <c r="W23" s="23"/>
      <c r="X23" s="23"/>
      <c r="Y23" s="51"/>
    </row>
    <row r="24" customFormat="1"/>
    <row r="25" ht="15" spans="1:25">
      <c r="A25" s="30"/>
      <c r="B25" s="31"/>
      <c r="C25" s="32"/>
      <c r="D25" s="33"/>
      <c r="E25" s="34"/>
      <c r="F25" s="33"/>
      <c r="G25" s="34"/>
      <c r="H25" s="33"/>
      <c r="I25" s="52"/>
      <c r="J25" s="53"/>
      <c r="K25" s="30"/>
      <c r="L25" s="30"/>
      <c r="M25" s="54"/>
      <c r="N25" s="30"/>
      <c r="O25" s="30"/>
      <c r="P25" s="30"/>
      <c r="Q25" s="30"/>
      <c r="R25" s="30"/>
      <c r="S25" s="31"/>
      <c r="T25" s="31"/>
      <c r="U25" s="31"/>
      <c r="V25" s="31"/>
      <c r="W25" s="31"/>
      <c r="X25" s="31"/>
      <c r="Y25" s="30"/>
    </row>
    <row r="26" ht="15" spans="1:25">
      <c r="A26" s="30"/>
      <c r="B26" s="31"/>
      <c r="C26" s="32"/>
      <c r="D26" s="33"/>
      <c r="E26" s="34"/>
      <c r="F26" s="33"/>
      <c r="G26" s="34"/>
      <c r="H26" s="33"/>
      <c r="I26" s="52"/>
      <c r="J26" s="53"/>
      <c r="K26" s="30"/>
      <c r="L26" s="30"/>
      <c r="M26" s="54"/>
      <c r="N26" s="30"/>
      <c r="O26" s="30"/>
      <c r="P26" s="30"/>
      <c r="Q26" s="30"/>
      <c r="R26" s="30"/>
      <c r="S26" s="31"/>
      <c r="T26" s="31"/>
      <c r="U26" s="31"/>
      <c r="V26" s="31"/>
      <c r="W26" s="31"/>
      <c r="X26" s="31"/>
      <c r="Y26" s="30"/>
    </row>
  </sheetData>
  <mergeCells count="34">
    <mergeCell ref="A1:X1"/>
    <mergeCell ref="A2:X2"/>
    <mergeCell ref="K3:Q3"/>
    <mergeCell ref="A3:A6"/>
    <mergeCell ref="B3:B6"/>
    <mergeCell ref="C3:C6"/>
    <mergeCell ref="D3:D6"/>
    <mergeCell ref="D7:D20"/>
    <mergeCell ref="E3:E6"/>
    <mergeCell ref="E7:E19"/>
    <mergeCell ref="F3:F6"/>
    <mergeCell ref="F7:F20"/>
    <mergeCell ref="G3:G6"/>
    <mergeCell ref="G7:G20"/>
    <mergeCell ref="H3:H6"/>
    <mergeCell ref="H7:H20"/>
    <mergeCell ref="I3:I6"/>
    <mergeCell ref="I7:I20"/>
    <mergeCell ref="J3:J6"/>
    <mergeCell ref="K5:K6"/>
    <mergeCell ref="L5:L6"/>
    <mergeCell ref="Q5:Q6"/>
    <mergeCell ref="R5:R6"/>
    <mergeCell ref="S3:S4"/>
    <mergeCell ref="S5:S6"/>
    <mergeCell ref="T3:T4"/>
    <mergeCell ref="T5:T6"/>
    <mergeCell ref="U3:U4"/>
    <mergeCell ref="U5:U6"/>
    <mergeCell ref="V3:V4"/>
    <mergeCell ref="V5:V6"/>
    <mergeCell ref="W3:W4"/>
    <mergeCell ref="W5:W6"/>
    <mergeCell ref="X3:X6"/>
  </mergeCells>
  <pageMargins left="0.25" right="0.25" top="0.75" bottom="0.75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abSelected="1" zoomScale="70" zoomScaleNormal="70" workbookViewId="0">
      <selection activeCell="A1" sqref="$A1:$XFD6"/>
    </sheetView>
  </sheetViews>
  <sheetFormatPr defaultColWidth="10.5" defaultRowHeight="12.75"/>
  <cols>
    <col min="1" max="1" width="6.33333333333333" customWidth="1"/>
    <col min="2" max="2" width="8" customWidth="1"/>
    <col min="3" max="3" width="30.1666666666667" customWidth="1"/>
    <col min="4" max="4" width="4.66666666666667" customWidth="1"/>
    <col min="5" max="5" width="5.66666666666667" customWidth="1"/>
    <col min="6" max="6" width="3.83333333333333" customWidth="1"/>
    <col min="7" max="7" width="4.16666666666667" customWidth="1"/>
    <col min="8" max="8" width="3.16666666666667" customWidth="1"/>
    <col min="9" max="9" width="3.83333333333333" customWidth="1"/>
    <col min="10" max="10" width="14" customWidth="1"/>
    <col min="11" max="11" width="4.16666666666667" style="4" customWidth="1"/>
    <col min="12" max="13" width="4.66666666666667" style="4" customWidth="1"/>
    <col min="14" max="14" width="3" style="4" customWidth="1"/>
    <col min="15" max="15" width="4.66666666666667" style="4" customWidth="1"/>
    <col min="16" max="16" width="7" style="4" customWidth="1"/>
    <col min="17" max="18" width="4.66666666666667" style="4" customWidth="1"/>
    <col min="19" max="20" width="6.66666666666667" style="4" customWidth="1"/>
    <col min="21" max="21" width="4.33333333333333" style="4" customWidth="1"/>
    <col min="22" max="22" width="6.66666666666667" style="4" customWidth="1"/>
    <col min="23" max="23" width="5" style="4" customWidth="1"/>
    <col min="24" max="24" width="3.33333333333333" style="4" customWidth="1"/>
  </cols>
  <sheetData>
    <row r="1" ht="62" customHeight="1" spans="1:24">
      <c r="A1" s="80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108"/>
    </row>
    <row r="2" ht="35" customHeight="1" spans="1:24">
      <c r="A2" s="8" t="s">
        <v>62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5"/>
      <c r="Q2" s="109" t="s">
        <v>63</v>
      </c>
      <c r="R2" s="110"/>
      <c r="S2" s="110"/>
      <c r="T2" s="110"/>
      <c r="U2" s="110"/>
      <c r="V2" s="110"/>
      <c r="W2" s="110"/>
      <c r="X2" s="111"/>
    </row>
    <row r="3" s="78" customFormat="1" ht="10.5" spans="1:24">
      <c r="A3" s="82" t="s">
        <v>2</v>
      </c>
      <c r="B3" s="83" t="s">
        <v>3</v>
      </c>
      <c r="C3" s="83" t="s">
        <v>4</v>
      </c>
      <c r="D3" s="84" t="s">
        <v>5</v>
      </c>
      <c r="E3" s="84" t="s">
        <v>6</v>
      </c>
      <c r="F3" s="84" t="s">
        <v>7</v>
      </c>
      <c r="G3" s="84" t="s">
        <v>8</v>
      </c>
      <c r="H3" s="84" t="s">
        <v>9</v>
      </c>
      <c r="I3" s="84" t="s">
        <v>10</v>
      </c>
      <c r="J3" s="102" t="s">
        <v>11</v>
      </c>
      <c r="K3" s="103" t="s">
        <v>12</v>
      </c>
      <c r="L3" s="103"/>
      <c r="M3" s="103"/>
      <c r="N3" s="103"/>
      <c r="O3" s="103"/>
      <c r="P3" s="103"/>
      <c r="Q3" s="103"/>
      <c r="R3" s="103"/>
      <c r="S3" s="112" t="s">
        <v>13</v>
      </c>
      <c r="T3" s="112" t="s">
        <v>14</v>
      </c>
      <c r="U3" s="112" t="s">
        <v>15</v>
      </c>
      <c r="V3" s="112" t="s">
        <v>16</v>
      </c>
      <c r="W3" s="112" t="s">
        <v>15</v>
      </c>
      <c r="X3" s="113" t="s">
        <v>17</v>
      </c>
    </row>
    <row r="4" s="79" customFormat="1" ht="58" customHeight="1" spans="1:25">
      <c r="A4" s="85"/>
      <c r="B4" s="86"/>
      <c r="C4" s="86"/>
      <c r="D4" s="87"/>
      <c r="E4" s="87"/>
      <c r="F4" s="87"/>
      <c r="G4" s="87"/>
      <c r="H4" s="87"/>
      <c r="I4" s="87"/>
      <c r="J4" s="104"/>
      <c r="K4" s="105" t="s">
        <v>18</v>
      </c>
      <c r="L4" s="105" t="s">
        <v>19</v>
      </c>
      <c r="M4" s="105" t="s">
        <v>20</v>
      </c>
      <c r="N4" s="105" t="s">
        <v>21</v>
      </c>
      <c r="O4" s="105" t="s">
        <v>22</v>
      </c>
      <c r="P4" s="105" t="s">
        <v>23</v>
      </c>
      <c r="Q4" s="105" t="s">
        <v>24</v>
      </c>
      <c r="R4" s="105" t="s">
        <v>25</v>
      </c>
      <c r="S4" s="114"/>
      <c r="T4" s="114"/>
      <c r="U4" s="114"/>
      <c r="V4" s="114"/>
      <c r="W4" s="114"/>
      <c r="X4" s="115"/>
      <c r="Y4" s="121"/>
    </row>
    <row r="5" s="78" customFormat="1" ht="10.5" spans="1:24">
      <c r="A5" s="82"/>
      <c r="B5" s="83"/>
      <c r="C5" s="83"/>
      <c r="D5" s="84"/>
      <c r="E5" s="84"/>
      <c r="F5" s="84"/>
      <c r="G5" s="84"/>
      <c r="H5" s="84"/>
      <c r="I5" s="84"/>
      <c r="J5" s="102"/>
      <c r="K5" s="106">
        <v>20</v>
      </c>
      <c r="L5" s="106">
        <v>15</v>
      </c>
      <c r="M5" s="103" t="s">
        <v>26</v>
      </c>
      <c r="N5" s="103" t="s">
        <v>27</v>
      </c>
      <c r="O5" s="103" t="s">
        <v>28</v>
      </c>
      <c r="P5" s="103" t="s">
        <v>29</v>
      </c>
      <c r="Q5" s="106">
        <v>50</v>
      </c>
      <c r="R5" s="106">
        <v>25</v>
      </c>
      <c r="S5" s="106">
        <v>75</v>
      </c>
      <c r="T5" s="106">
        <v>100</v>
      </c>
      <c r="U5" s="103" t="s">
        <v>30</v>
      </c>
      <c r="V5" s="106">
        <v>50</v>
      </c>
      <c r="W5" s="103" t="s">
        <v>30</v>
      </c>
      <c r="X5" s="113"/>
    </row>
    <row r="6" s="78" customFormat="1" ht="10.5" spans="1:25">
      <c r="A6" s="82"/>
      <c r="B6" s="83"/>
      <c r="C6" s="83"/>
      <c r="D6" s="84"/>
      <c r="E6" s="84"/>
      <c r="F6" s="84"/>
      <c r="G6" s="84"/>
      <c r="H6" s="84"/>
      <c r="I6" s="84"/>
      <c r="J6" s="102"/>
      <c r="K6" s="106"/>
      <c r="L6" s="106"/>
      <c r="M6" s="106">
        <v>35</v>
      </c>
      <c r="N6" s="106">
        <v>5</v>
      </c>
      <c r="O6" s="106">
        <v>5</v>
      </c>
      <c r="P6" s="106">
        <v>5</v>
      </c>
      <c r="Q6" s="106"/>
      <c r="R6" s="106"/>
      <c r="S6" s="106"/>
      <c r="T6" s="106"/>
      <c r="U6" s="103"/>
      <c r="V6" s="106"/>
      <c r="W6" s="103"/>
      <c r="X6" s="113"/>
      <c r="Y6" s="122"/>
    </row>
    <row r="7" s="1" customFormat="1" ht="15" spans="1:25">
      <c r="A7" s="88">
        <v>1</v>
      </c>
      <c r="B7" s="89">
        <v>5443</v>
      </c>
      <c r="C7" s="90" t="s">
        <v>64</v>
      </c>
      <c r="D7" s="91" t="s">
        <v>32</v>
      </c>
      <c r="E7" s="92" t="s">
        <v>65</v>
      </c>
      <c r="F7" s="93">
        <v>10</v>
      </c>
      <c r="G7" s="91" t="s">
        <v>34</v>
      </c>
      <c r="H7" s="93">
        <v>71</v>
      </c>
      <c r="I7" s="92" t="s">
        <v>35</v>
      </c>
      <c r="J7" s="107">
        <v>210637110033</v>
      </c>
      <c r="K7" s="42">
        <f>M7-15</f>
        <v>20</v>
      </c>
      <c r="L7" s="43">
        <f>M7-20</f>
        <v>15</v>
      </c>
      <c r="M7" s="44">
        <f>Q7-15</f>
        <v>35</v>
      </c>
      <c r="N7" s="39">
        <v>5</v>
      </c>
      <c r="O7" s="39">
        <v>5</v>
      </c>
      <c r="P7" s="39">
        <v>5</v>
      </c>
      <c r="Q7" s="61">
        <f>R7*2</f>
        <v>50</v>
      </c>
      <c r="R7" s="61">
        <v>25</v>
      </c>
      <c r="S7" s="62"/>
      <c r="T7" s="116" t="s">
        <v>52</v>
      </c>
      <c r="U7" s="116" t="s">
        <v>66</v>
      </c>
      <c r="V7" s="1">
        <v>47</v>
      </c>
      <c r="W7" s="116" t="s">
        <v>55</v>
      </c>
      <c r="X7" s="75" t="s">
        <v>66</v>
      </c>
      <c r="Y7" s="51"/>
    </row>
    <row r="8" s="1" customFormat="1" ht="15" spans="1:25">
      <c r="A8" s="88">
        <v>2</v>
      </c>
      <c r="B8" s="89">
        <v>5472</v>
      </c>
      <c r="C8" s="90" t="s">
        <v>67</v>
      </c>
      <c r="D8" s="94"/>
      <c r="E8" s="95"/>
      <c r="F8" s="96"/>
      <c r="G8" s="94"/>
      <c r="H8" s="96"/>
      <c r="I8" s="95"/>
      <c r="J8" s="107">
        <v>210637110034</v>
      </c>
      <c r="K8" s="42">
        <v>19</v>
      </c>
      <c r="L8" s="43">
        <v>14</v>
      </c>
      <c r="M8" s="44">
        <f t="shared" ref="M8:M23" si="0">Q8-15</f>
        <v>33</v>
      </c>
      <c r="N8" s="39">
        <v>5</v>
      </c>
      <c r="O8" s="39">
        <v>5</v>
      </c>
      <c r="P8" s="39">
        <v>5</v>
      </c>
      <c r="Q8" s="61">
        <f t="shared" ref="Q8:Q23" si="1">R8*2</f>
        <v>48</v>
      </c>
      <c r="R8" s="61">
        <v>24</v>
      </c>
      <c r="S8" s="62"/>
      <c r="T8" s="116" t="s">
        <v>57</v>
      </c>
      <c r="U8" s="116" t="s">
        <v>66</v>
      </c>
      <c r="V8" s="62">
        <v>48</v>
      </c>
      <c r="W8" s="116" t="s">
        <v>55</v>
      </c>
      <c r="X8" s="75" t="s">
        <v>66</v>
      </c>
      <c r="Y8" s="51"/>
    </row>
    <row r="9" s="1" customFormat="1" ht="15" spans="1:25">
      <c r="A9" s="88">
        <v>3</v>
      </c>
      <c r="B9" s="89">
        <v>5403</v>
      </c>
      <c r="C9" s="90" t="s">
        <v>68</v>
      </c>
      <c r="D9" s="94"/>
      <c r="E9" s="95"/>
      <c r="F9" s="96"/>
      <c r="G9" s="94"/>
      <c r="H9" s="96"/>
      <c r="I9" s="95"/>
      <c r="J9" s="107">
        <v>210637110035</v>
      </c>
      <c r="K9" s="42">
        <v>14</v>
      </c>
      <c r="L9" s="43">
        <v>9</v>
      </c>
      <c r="M9" s="44">
        <f t="shared" si="0"/>
        <v>23</v>
      </c>
      <c r="N9" s="39">
        <v>5</v>
      </c>
      <c r="O9" s="39">
        <v>5</v>
      </c>
      <c r="P9" s="39">
        <v>5</v>
      </c>
      <c r="Q9" s="61">
        <f t="shared" si="1"/>
        <v>38</v>
      </c>
      <c r="R9" s="61">
        <v>19</v>
      </c>
      <c r="S9" s="62"/>
      <c r="T9" s="117" t="s">
        <v>38</v>
      </c>
      <c r="U9" s="116" t="s">
        <v>38</v>
      </c>
      <c r="V9" s="62">
        <v>41</v>
      </c>
      <c r="W9" s="116" t="s">
        <v>47</v>
      </c>
      <c r="X9" s="75" t="s">
        <v>66</v>
      </c>
      <c r="Y9" s="51"/>
    </row>
    <row r="10" s="1" customFormat="1" ht="15" spans="1:25">
      <c r="A10" s="88">
        <v>4</v>
      </c>
      <c r="B10" s="89">
        <v>5511</v>
      </c>
      <c r="C10" s="90" t="s">
        <v>69</v>
      </c>
      <c r="D10" s="94"/>
      <c r="E10" s="95"/>
      <c r="F10" s="96"/>
      <c r="G10" s="94"/>
      <c r="H10" s="96"/>
      <c r="I10" s="95"/>
      <c r="J10" s="107">
        <v>210637110036</v>
      </c>
      <c r="K10" s="42">
        <f>M10-15</f>
        <v>18</v>
      </c>
      <c r="L10" s="43">
        <v>15</v>
      </c>
      <c r="M10" s="44">
        <f t="shared" si="0"/>
        <v>33</v>
      </c>
      <c r="N10" s="39">
        <v>5</v>
      </c>
      <c r="O10" s="39">
        <v>5</v>
      </c>
      <c r="P10" s="39">
        <v>5</v>
      </c>
      <c r="Q10" s="61">
        <f t="shared" si="1"/>
        <v>48</v>
      </c>
      <c r="R10" s="61">
        <v>24</v>
      </c>
      <c r="S10" s="62"/>
      <c r="T10" s="117" t="s">
        <v>38</v>
      </c>
      <c r="U10" s="116" t="s">
        <v>38</v>
      </c>
      <c r="V10" s="62">
        <v>46</v>
      </c>
      <c r="W10" s="116" t="s">
        <v>55</v>
      </c>
      <c r="X10" s="75" t="s">
        <v>66</v>
      </c>
      <c r="Y10" s="51"/>
    </row>
    <row r="11" s="1" customFormat="1" ht="15" spans="1:25">
      <c r="A11" s="88">
        <v>5</v>
      </c>
      <c r="B11" s="89">
        <v>5441</v>
      </c>
      <c r="C11" s="90" t="s">
        <v>70</v>
      </c>
      <c r="D11" s="94"/>
      <c r="E11" s="95"/>
      <c r="F11" s="96"/>
      <c r="G11" s="94"/>
      <c r="H11" s="96"/>
      <c r="I11" s="95"/>
      <c r="J11" s="107">
        <v>210637110038</v>
      </c>
      <c r="K11" s="42">
        <v>19</v>
      </c>
      <c r="L11" s="43">
        <v>14</v>
      </c>
      <c r="M11" s="44">
        <f t="shared" si="0"/>
        <v>33</v>
      </c>
      <c r="N11" s="39">
        <v>5</v>
      </c>
      <c r="O11" s="39">
        <v>5</v>
      </c>
      <c r="P11" s="39">
        <v>5</v>
      </c>
      <c r="Q11" s="61">
        <f t="shared" si="1"/>
        <v>48</v>
      </c>
      <c r="R11" s="61">
        <v>24</v>
      </c>
      <c r="S11" s="62"/>
      <c r="T11" s="116" t="s">
        <v>43</v>
      </c>
      <c r="U11" s="116" t="s">
        <v>66</v>
      </c>
      <c r="V11" s="62">
        <v>49</v>
      </c>
      <c r="W11" s="116" t="s">
        <v>55</v>
      </c>
      <c r="X11" s="75" t="s">
        <v>66</v>
      </c>
      <c r="Y11" s="51"/>
    </row>
    <row r="12" s="1" customFormat="1" ht="15" spans="1:25">
      <c r="A12" s="88">
        <v>6</v>
      </c>
      <c r="B12" s="89">
        <v>5394</v>
      </c>
      <c r="C12" s="90" t="s">
        <v>71</v>
      </c>
      <c r="D12" s="94"/>
      <c r="E12" s="95"/>
      <c r="F12" s="96"/>
      <c r="G12" s="94"/>
      <c r="H12" s="96"/>
      <c r="I12" s="95"/>
      <c r="J12" s="107">
        <v>210637110039</v>
      </c>
      <c r="K12" s="42">
        <v>17</v>
      </c>
      <c r="L12" s="43">
        <v>14</v>
      </c>
      <c r="M12" s="44">
        <f t="shared" si="0"/>
        <v>31</v>
      </c>
      <c r="N12" s="39">
        <v>5</v>
      </c>
      <c r="O12" s="39">
        <v>5</v>
      </c>
      <c r="P12" s="39">
        <v>5</v>
      </c>
      <c r="Q12" s="61">
        <f t="shared" si="1"/>
        <v>46</v>
      </c>
      <c r="R12" s="61">
        <v>23</v>
      </c>
      <c r="S12" s="62"/>
      <c r="T12" s="117" t="s">
        <v>38</v>
      </c>
      <c r="U12" s="116" t="s">
        <v>38</v>
      </c>
      <c r="V12" s="62">
        <v>43</v>
      </c>
      <c r="W12" s="116" t="s">
        <v>47</v>
      </c>
      <c r="X12" s="75" t="s">
        <v>66</v>
      </c>
      <c r="Y12" s="51"/>
    </row>
    <row r="13" s="1" customFormat="1" ht="15" spans="1:25">
      <c r="A13" s="88">
        <v>7</v>
      </c>
      <c r="B13" s="89">
        <v>5451</v>
      </c>
      <c r="C13" s="90" t="s">
        <v>72</v>
      </c>
      <c r="D13" s="94"/>
      <c r="E13" s="95"/>
      <c r="F13" s="96"/>
      <c r="G13" s="94"/>
      <c r="H13" s="96"/>
      <c r="I13" s="95"/>
      <c r="J13" s="107">
        <v>210637110040</v>
      </c>
      <c r="K13" s="42">
        <f>M13-15</f>
        <v>20</v>
      </c>
      <c r="L13" s="43">
        <f>M13-20</f>
        <v>15</v>
      </c>
      <c r="M13" s="44">
        <f t="shared" si="0"/>
        <v>35</v>
      </c>
      <c r="N13" s="39">
        <v>5</v>
      </c>
      <c r="O13" s="39">
        <v>5</v>
      </c>
      <c r="P13" s="39">
        <v>5</v>
      </c>
      <c r="Q13" s="61">
        <f t="shared" si="1"/>
        <v>50</v>
      </c>
      <c r="R13" s="61">
        <v>25</v>
      </c>
      <c r="S13" s="62"/>
      <c r="T13" s="116" t="s">
        <v>45</v>
      </c>
      <c r="U13" s="116" t="s">
        <v>66</v>
      </c>
      <c r="V13" s="62">
        <v>46</v>
      </c>
      <c r="W13" s="116" t="s">
        <v>55</v>
      </c>
      <c r="X13" s="75" t="s">
        <v>66</v>
      </c>
      <c r="Y13" s="51"/>
    </row>
    <row r="14" s="1" customFormat="1" ht="15" spans="1:25">
      <c r="A14" s="88">
        <v>8</v>
      </c>
      <c r="B14" s="89">
        <v>5513</v>
      </c>
      <c r="C14" s="90" t="s">
        <v>73</v>
      </c>
      <c r="D14" s="94"/>
      <c r="E14" s="95"/>
      <c r="F14" s="96"/>
      <c r="G14" s="94"/>
      <c r="H14" s="96"/>
      <c r="I14" s="95"/>
      <c r="J14" s="107">
        <v>210637110042</v>
      </c>
      <c r="K14" s="42">
        <f>M14-15</f>
        <v>20</v>
      </c>
      <c r="L14" s="43">
        <f>M14-20</f>
        <v>15</v>
      </c>
      <c r="M14" s="44">
        <f t="shared" si="0"/>
        <v>35</v>
      </c>
      <c r="N14" s="39">
        <v>5</v>
      </c>
      <c r="O14" s="39">
        <v>5</v>
      </c>
      <c r="P14" s="39">
        <v>5</v>
      </c>
      <c r="Q14" s="61">
        <f t="shared" si="1"/>
        <v>50</v>
      </c>
      <c r="R14" s="61">
        <v>25</v>
      </c>
      <c r="S14" s="62"/>
      <c r="T14" s="116" t="s">
        <v>52</v>
      </c>
      <c r="U14" s="116" t="s">
        <v>66</v>
      </c>
      <c r="V14" s="62">
        <v>50</v>
      </c>
      <c r="W14" s="116" t="s">
        <v>55</v>
      </c>
      <c r="X14" s="75" t="s">
        <v>66</v>
      </c>
      <c r="Y14" s="51"/>
    </row>
    <row r="15" s="1" customFormat="1" ht="15" spans="1:25">
      <c r="A15" s="88">
        <v>9</v>
      </c>
      <c r="B15" s="97">
        <v>5401</v>
      </c>
      <c r="C15" s="90" t="s">
        <v>74</v>
      </c>
      <c r="D15" s="94"/>
      <c r="E15" s="95"/>
      <c r="F15" s="96"/>
      <c r="G15" s="94"/>
      <c r="H15" s="96"/>
      <c r="I15" s="95"/>
      <c r="J15" s="107">
        <v>210637110043</v>
      </c>
      <c r="K15" s="42">
        <v>16</v>
      </c>
      <c r="L15" s="43">
        <v>11</v>
      </c>
      <c r="M15" s="44">
        <f t="shared" si="0"/>
        <v>27</v>
      </c>
      <c r="N15" s="39">
        <v>5</v>
      </c>
      <c r="O15" s="39">
        <v>5</v>
      </c>
      <c r="P15" s="39">
        <v>5</v>
      </c>
      <c r="Q15" s="61">
        <f t="shared" si="1"/>
        <v>42</v>
      </c>
      <c r="R15" s="61">
        <v>21</v>
      </c>
      <c r="S15" s="62"/>
      <c r="T15" s="116" t="s">
        <v>43</v>
      </c>
      <c r="U15" s="116" t="s">
        <v>66</v>
      </c>
      <c r="V15" s="62">
        <v>42</v>
      </c>
      <c r="W15" s="116" t="s">
        <v>47</v>
      </c>
      <c r="X15" s="75" t="s">
        <v>66</v>
      </c>
      <c r="Y15" s="51"/>
    </row>
    <row r="16" s="1" customFormat="1" ht="15" spans="1:25">
      <c r="A16" s="88">
        <v>10</v>
      </c>
      <c r="B16" s="97">
        <v>5402</v>
      </c>
      <c r="C16" s="90" t="s">
        <v>75</v>
      </c>
      <c r="D16" s="94"/>
      <c r="E16" s="95"/>
      <c r="F16" s="96"/>
      <c r="G16" s="94"/>
      <c r="H16" s="96"/>
      <c r="I16" s="95"/>
      <c r="J16" s="107">
        <v>210637110044</v>
      </c>
      <c r="K16" s="42">
        <v>18</v>
      </c>
      <c r="L16" s="43">
        <v>11</v>
      </c>
      <c r="M16" s="44">
        <f t="shared" si="0"/>
        <v>29</v>
      </c>
      <c r="N16" s="39">
        <v>5</v>
      </c>
      <c r="O16" s="39">
        <v>5</v>
      </c>
      <c r="P16" s="39">
        <v>5</v>
      </c>
      <c r="Q16" s="61">
        <f t="shared" si="1"/>
        <v>44</v>
      </c>
      <c r="R16" s="61">
        <v>22</v>
      </c>
      <c r="S16" s="62"/>
      <c r="T16" s="116" t="s">
        <v>52</v>
      </c>
      <c r="U16" s="116" t="s">
        <v>66</v>
      </c>
      <c r="V16" s="62">
        <v>48</v>
      </c>
      <c r="W16" s="116" t="s">
        <v>55</v>
      </c>
      <c r="X16" s="75" t="s">
        <v>66</v>
      </c>
      <c r="Y16" s="51"/>
    </row>
    <row r="17" s="1" customFormat="1" ht="15" spans="1:25">
      <c r="A17" s="88">
        <v>11</v>
      </c>
      <c r="B17" s="97">
        <v>5440</v>
      </c>
      <c r="C17" s="90" t="s">
        <v>76</v>
      </c>
      <c r="D17" s="94"/>
      <c r="E17" s="95"/>
      <c r="F17" s="96"/>
      <c r="G17" s="94"/>
      <c r="H17" s="96"/>
      <c r="I17" s="95"/>
      <c r="J17" s="107">
        <v>210637110045</v>
      </c>
      <c r="K17" s="42">
        <v>19</v>
      </c>
      <c r="L17" s="43">
        <v>14</v>
      </c>
      <c r="M17" s="44">
        <f t="shared" si="0"/>
        <v>33</v>
      </c>
      <c r="N17" s="39">
        <v>5</v>
      </c>
      <c r="O17" s="39">
        <v>5</v>
      </c>
      <c r="P17" s="39">
        <v>5</v>
      </c>
      <c r="Q17" s="61">
        <f t="shared" si="1"/>
        <v>48</v>
      </c>
      <c r="R17" s="61">
        <v>24</v>
      </c>
      <c r="S17" s="62"/>
      <c r="T17" s="118" t="s">
        <v>38</v>
      </c>
      <c r="U17" s="116" t="s">
        <v>38</v>
      </c>
      <c r="V17" s="62">
        <v>50</v>
      </c>
      <c r="W17" s="119" t="s">
        <v>55</v>
      </c>
      <c r="X17" s="75" t="s">
        <v>66</v>
      </c>
      <c r="Y17" s="51"/>
    </row>
    <row r="18" s="1" customFormat="1" ht="15" spans="1:25">
      <c r="A18" s="88">
        <v>12</v>
      </c>
      <c r="B18" s="97">
        <v>5399</v>
      </c>
      <c r="C18" s="90" t="s">
        <v>77</v>
      </c>
      <c r="D18" s="94"/>
      <c r="E18" s="95"/>
      <c r="F18" s="96"/>
      <c r="G18" s="94"/>
      <c r="H18" s="96"/>
      <c r="I18" s="95"/>
      <c r="J18" s="107">
        <v>210637110046</v>
      </c>
      <c r="K18" s="42">
        <v>17</v>
      </c>
      <c r="L18" s="43">
        <v>14</v>
      </c>
      <c r="M18" s="44">
        <f t="shared" si="0"/>
        <v>31</v>
      </c>
      <c r="N18" s="39">
        <v>5</v>
      </c>
      <c r="O18" s="39">
        <v>5</v>
      </c>
      <c r="P18" s="39">
        <v>5</v>
      </c>
      <c r="Q18" s="61">
        <f t="shared" si="1"/>
        <v>46</v>
      </c>
      <c r="R18" s="61">
        <v>23</v>
      </c>
      <c r="S18" s="62"/>
      <c r="T18" s="117" t="s">
        <v>38</v>
      </c>
      <c r="U18" s="116" t="s">
        <v>38</v>
      </c>
      <c r="V18" s="62">
        <v>42</v>
      </c>
      <c r="W18" s="116" t="s">
        <v>47</v>
      </c>
      <c r="X18" s="75" t="s">
        <v>66</v>
      </c>
      <c r="Y18" s="51"/>
    </row>
    <row r="19" s="1" customFormat="1" ht="15" spans="1:25">
      <c r="A19" s="88">
        <v>13</v>
      </c>
      <c r="B19" s="97">
        <v>5473</v>
      </c>
      <c r="C19" s="90" t="s">
        <v>78</v>
      </c>
      <c r="D19" s="94"/>
      <c r="E19" s="95"/>
      <c r="F19" s="96"/>
      <c r="G19" s="94"/>
      <c r="H19" s="96"/>
      <c r="I19" s="95"/>
      <c r="J19" s="107">
        <v>210637110048</v>
      </c>
      <c r="K19" s="42">
        <v>16</v>
      </c>
      <c r="L19" s="43">
        <v>13</v>
      </c>
      <c r="M19" s="44">
        <f t="shared" si="0"/>
        <v>29</v>
      </c>
      <c r="N19" s="39">
        <v>5</v>
      </c>
      <c r="O19" s="39">
        <v>5</v>
      </c>
      <c r="P19" s="39">
        <v>5</v>
      </c>
      <c r="Q19" s="61">
        <f t="shared" si="1"/>
        <v>44</v>
      </c>
      <c r="R19" s="61">
        <v>22</v>
      </c>
      <c r="S19" s="62"/>
      <c r="T19" s="116" t="s">
        <v>49</v>
      </c>
      <c r="U19" s="116" t="s">
        <v>66</v>
      </c>
      <c r="V19" s="62">
        <v>44</v>
      </c>
      <c r="W19" s="116" t="s">
        <v>47</v>
      </c>
      <c r="X19" s="75" t="s">
        <v>66</v>
      </c>
      <c r="Y19" s="51"/>
    </row>
    <row r="20" s="1" customFormat="1" ht="15" spans="1:25">
      <c r="A20" s="88">
        <v>14</v>
      </c>
      <c r="B20" s="97">
        <v>5442</v>
      </c>
      <c r="C20" s="90" t="s">
        <v>79</v>
      </c>
      <c r="D20" s="94"/>
      <c r="E20" s="95"/>
      <c r="F20" s="96"/>
      <c r="G20" s="94"/>
      <c r="H20" s="96"/>
      <c r="I20" s="95"/>
      <c r="J20" s="107">
        <v>210637110049</v>
      </c>
      <c r="K20" s="42">
        <f>M20-15</f>
        <v>20</v>
      </c>
      <c r="L20" s="43">
        <f>M20-20</f>
        <v>15</v>
      </c>
      <c r="M20" s="44">
        <f t="shared" si="0"/>
        <v>35</v>
      </c>
      <c r="N20" s="39">
        <v>5</v>
      </c>
      <c r="O20" s="39">
        <v>5</v>
      </c>
      <c r="P20" s="39">
        <v>5</v>
      </c>
      <c r="Q20" s="61">
        <f t="shared" si="1"/>
        <v>50</v>
      </c>
      <c r="R20" s="61">
        <v>25</v>
      </c>
      <c r="S20" s="62"/>
      <c r="T20" s="119" t="s">
        <v>57</v>
      </c>
      <c r="U20" s="116" t="s">
        <v>66</v>
      </c>
      <c r="V20" s="62">
        <v>50</v>
      </c>
      <c r="W20" s="119" t="s">
        <v>55</v>
      </c>
      <c r="X20" s="75" t="s">
        <v>66</v>
      </c>
      <c r="Y20" s="51"/>
    </row>
    <row r="21" s="1" customFormat="1" ht="15" spans="1:25">
      <c r="A21" s="88">
        <v>15</v>
      </c>
      <c r="B21" s="97">
        <v>5475</v>
      </c>
      <c r="C21" s="90" t="s">
        <v>80</v>
      </c>
      <c r="D21" s="94"/>
      <c r="E21" s="95"/>
      <c r="F21" s="96"/>
      <c r="G21" s="94"/>
      <c r="H21" s="96"/>
      <c r="I21" s="95"/>
      <c r="J21" s="107">
        <v>210637110050</v>
      </c>
      <c r="K21" s="42">
        <v>16</v>
      </c>
      <c r="L21" s="43">
        <v>11</v>
      </c>
      <c r="M21" s="44">
        <f t="shared" si="0"/>
        <v>27</v>
      </c>
      <c r="N21" s="39">
        <v>5</v>
      </c>
      <c r="O21" s="39">
        <v>5</v>
      </c>
      <c r="P21" s="39">
        <v>5</v>
      </c>
      <c r="Q21" s="61">
        <f t="shared" si="1"/>
        <v>42</v>
      </c>
      <c r="R21" s="61">
        <v>21</v>
      </c>
      <c r="S21" s="62"/>
      <c r="T21" s="119" t="s">
        <v>52</v>
      </c>
      <c r="U21" s="116" t="s">
        <v>66</v>
      </c>
      <c r="V21" s="62">
        <v>41</v>
      </c>
      <c r="W21" s="119" t="s">
        <v>47</v>
      </c>
      <c r="X21" s="75" t="s">
        <v>66</v>
      </c>
      <c r="Y21" s="51"/>
    </row>
    <row r="22" s="1" customFormat="1" ht="15" spans="1:25">
      <c r="A22" s="88">
        <v>16</v>
      </c>
      <c r="B22" s="97">
        <v>5396</v>
      </c>
      <c r="C22" s="90" t="s">
        <v>81</v>
      </c>
      <c r="D22" s="94"/>
      <c r="E22" s="95"/>
      <c r="F22" s="96"/>
      <c r="G22" s="94"/>
      <c r="H22" s="96"/>
      <c r="I22" s="95"/>
      <c r="J22" s="107">
        <v>210637110051</v>
      </c>
      <c r="K22" s="42">
        <f>M22-15</f>
        <v>20</v>
      </c>
      <c r="L22" s="43">
        <f>M22-20</f>
        <v>15</v>
      </c>
      <c r="M22" s="44">
        <f t="shared" si="0"/>
        <v>35</v>
      </c>
      <c r="N22" s="39">
        <v>5</v>
      </c>
      <c r="O22" s="39">
        <v>5</v>
      </c>
      <c r="P22" s="39">
        <v>5</v>
      </c>
      <c r="Q22" s="61">
        <f t="shared" si="1"/>
        <v>50</v>
      </c>
      <c r="R22" s="61">
        <v>25</v>
      </c>
      <c r="S22" s="62"/>
      <c r="T22" s="119" t="s">
        <v>52</v>
      </c>
      <c r="U22" s="116" t="s">
        <v>66</v>
      </c>
      <c r="V22" s="62">
        <v>50</v>
      </c>
      <c r="W22" s="119" t="s">
        <v>55</v>
      </c>
      <c r="X22" s="75" t="s">
        <v>66</v>
      </c>
      <c r="Y22" s="51"/>
    </row>
    <row r="23" s="1" customFormat="1" ht="15.75" spans="1:25">
      <c r="A23" s="88">
        <v>17</v>
      </c>
      <c r="B23" s="97">
        <v>5476</v>
      </c>
      <c r="C23" s="90" t="s">
        <v>82</v>
      </c>
      <c r="D23" s="98"/>
      <c r="E23" s="99"/>
      <c r="F23" s="100"/>
      <c r="G23" s="98"/>
      <c r="H23" s="100"/>
      <c r="I23" s="99"/>
      <c r="J23" s="107">
        <v>210637110053</v>
      </c>
      <c r="K23" s="42">
        <f>M23-15</f>
        <v>20</v>
      </c>
      <c r="L23" s="43">
        <f>M23-20</f>
        <v>15</v>
      </c>
      <c r="M23" s="44">
        <f t="shared" si="0"/>
        <v>35</v>
      </c>
      <c r="N23" s="39">
        <v>5</v>
      </c>
      <c r="O23" s="39">
        <v>5</v>
      </c>
      <c r="P23" s="39">
        <v>5</v>
      </c>
      <c r="Q23" s="61">
        <f t="shared" si="1"/>
        <v>50</v>
      </c>
      <c r="R23" s="61">
        <v>25</v>
      </c>
      <c r="S23" s="62"/>
      <c r="T23" s="120" t="s">
        <v>43</v>
      </c>
      <c r="U23" s="116" t="s">
        <v>66</v>
      </c>
      <c r="V23" s="62">
        <v>48</v>
      </c>
      <c r="W23" s="120" t="s">
        <v>55</v>
      </c>
      <c r="X23" s="75" t="s">
        <v>66</v>
      </c>
      <c r="Y23" s="51"/>
    </row>
    <row r="24" s="1" customFormat="1" ht="15.75" spans="1:25">
      <c r="A24" s="18"/>
      <c r="B24" s="19"/>
      <c r="C24" s="20"/>
      <c r="D24" s="20"/>
      <c r="E24" s="21"/>
      <c r="F24" s="20"/>
      <c r="G24" s="21"/>
      <c r="H24" s="20"/>
      <c r="I24" s="46"/>
      <c r="J24" s="47"/>
      <c r="K24" s="48"/>
      <c r="L24" s="48"/>
      <c r="M24" s="48"/>
      <c r="N24" s="48"/>
      <c r="O24" s="48"/>
      <c r="P24" s="48"/>
      <c r="Q24" s="48"/>
      <c r="R24" s="48"/>
      <c r="S24" s="19"/>
      <c r="T24" s="19"/>
      <c r="U24" s="19"/>
      <c r="V24" s="19"/>
      <c r="W24" s="19"/>
      <c r="X24" s="77"/>
      <c r="Y24" s="51"/>
    </row>
    <row r="25" s="1" customFormat="1" ht="15" spans="1:25">
      <c r="A25" s="22"/>
      <c r="B25" s="23"/>
      <c r="C25" s="24"/>
      <c r="D25" s="24"/>
      <c r="E25" s="25"/>
      <c r="F25" s="24"/>
      <c r="G25" s="25"/>
      <c r="H25" s="24"/>
      <c r="I25" s="49"/>
      <c r="J25" s="50"/>
      <c r="K25" s="51"/>
      <c r="L25" s="51"/>
      <c r="M25" s="51"/>
      <c r="N25" s="51"/>
      <c r="O25" s="51"/>
      <c r="P25" s="51"/>
      <c r="Q25" s="51"/>
      <c r="R25" s="51"/>
      <c r="S25" s="23"/>
      <c r="T25" s="23"/>
      <c r="U25" s="23"/>
      <c r="V25" s="23"/>
      <c r="W25" s="23"/>
      <c r="X25" s="23"/>
      <c r="Y25" s="51"/>
    </row>
    <row r="26" s="3" customFormat="1" ht="18.75" spans="1:23">
      <c r="A26" s="26"/>
      <c r="B26" s="27" t="s">
        <v>83</v>
      </c>
      <c r="C26" s="27"/>
      <c r="D26" s="101"/>
      <c r="E26" s="28"/>
      <c r="F26" s="101"/>
      <c r="G26" s="28"/>
      <c r="H26" s="29" t="s">
        <v>84</v>
      </c>
      <c r="I26" s="29"/>
      <c r="J26" s="29"/>
      <c r="K26" s="29"/>
      <c r="L26" s="29"/>
      <c r="M26" s="29"/>
      <c r="N26" s="29"/>
      <c r="O26" s="26"/>
      <c r="P26" s="26"/>
      <c r="Q26" s="27" t="s">
        <v>85</v>
      </c>
      <c r="R26" s="27"/>
      <c r="S26" s="27"/>
      <c r="T26" s="27"/>
      <c r="U26" s="27"/>
      <c r="V26" s="27"/>
      <c r="W26" s="27"/>
    </row>
    <row r="27" ht="15" spans="1:25">
      <c r="A27" s="30"/>
      <c r="B27" s="31"/>
      <c r="C27" s="32"/>
      <c r="D27" s="33"/>
      <c r="E27" s="34"/>
      <c r="F27" s="33"/>
      <c r="G27" s="34"/>
      <c r="H27" s="33"/>
      <c r="I27" s="52"/>
      <c r="J27" s="53"/>
      <c r="K27" s="30"/>
      <c r="L27" s="30"/>
      <c r="M27" s="54"/>
      <c r="N27" s="30"/>
      <c r="O27" s="30"/>
      <c r="P27" s="30"/>
      <c r="Q27" s="30"/>
      <c r="R27" s="30"/>
      <c r="S27" s="31"/>
      <c r="T27" s="31"/>
      <c r="U27" s="31"/>
      <c r="V27" s="31"/>
      <c r="W27" s="31"/>
      <c r="X27" s="31"/>
      <c r="Y27" s="30"/>
    </row>
    <row r="28" ht="15" spans="1:25">
      <c r="A28" s="30"/>
      <c r="B28" s="31"/>
      <c r="C28" s="32"/>
      <c r="D28" s="33"/>
      <c r="E28" s="34"/>
      <c r="F28" s="33"/>
      <c r="G28" s="34"/>
      <c r="H28" s="33"/>
      <c r="I28" s="52"/>
      <c r="J28" s="53"/>
      <c r="K28" s="30"/>
      <c r="L28" s="30"/>
      <c r="M28" s="54"/>
      <c r="N28" s="30"/>
      <c r="O28" s="30"/>
      <c r="P28" s="30"/>
      <c r="Q28" s="30"/>
      <c r="R28" s="30"/>
      <c r="S28" s="31"/>
      <c r="T28" s="31"/>
      <c r="U28" s="31"/>
      <c r="V28" s="31"/>
      <c r="W28" s="31"/>
      <c r="X28" s="31"/>
      <c r="Y28" s="30"/>
    </row>
  </sheetData>
  <mergeCells count="38">
    <mergeCell ref="A1:X1"/>
    <mergeCell ref="A2:P2"/>
    <mergeCell ref="Q2:X2"/>
    <mergeCell ref="K3:Q3"/>
    <mergeCell ref="B26:C26"/>
    <mergeCell ref="H26:N26"/>
    <mergeCell ref="Q26:W26"/>
    <mergeCell ref="A3:A6"/>
    <mergeCell ref="B3:B6"/>
    <mergeCell ref="C3:C6"/>
    <mergeCell ref="D3:D6"/>
    <mergeCell ref="D7:D23"/>
    <mergeCell ref="E3:E6"/>
    <mergeCell ref="E7:E23"/>
    <mergeCell ref="F3:F6"/>
    <mergeCell ref="F7:F23"/>
    <mergeCell ref="G3:G6"/>
    <mergeCell ref="G7:G23"/>
    <mergeCell ref="H3:H6"/>
    <mergeCell ref="H7:H23"/>
    <mergeCell ref="I3:I6"/>
    <mergeCell ref="I7:I23"/>
    <mergeCell ref="J3:J6"/>
    <mergeCell ref="K5:K6"/>
    <mergeCell ref="L5:L6"/>
    <mergeCell ref="Q5:Q6"/>
    <mergeCell ref="R5:R6"/>
    <mergeCell ref="S3:S4"/>
    <mergeCell ref="S5:S6"/>
    <mergeCell ref="T3:T4"/>
    <mergeCell ref="T5:T6"/>
    <mergeCell ref="U3:U4"/>
    <mergeCell ref="U5:U6"/>
    <mergeCell ref="V3:V4"/>
    <mergeCell ref="V5:V6"/>
    <mergeCell ref="W3:W4"/>
    <mergeCell ref="W5:W6"/>
    <mergeCell ref="X3:X6"/>
  </mergeCells>
  <pageMargins left="0.25" right="0.25" top="0.75" bottom="0.75" header="0.298611111111111" footer="0.298611111111111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zoomScale="80" zoomScaleNormal="80" topLeftCell="B2" workbookViewId="0">
      <selection activeCell="B19" sqref="$A19:$XFD19"/>
    </sheetView>
  </sheetViews>
  <sheetFormatPr defaultColWidth="10.5" defaultRowHeight="12.75"/>
  <cols>
    <col min="1" max="1" width="3.83333333333333" customWidth="1"/>
    <col min="2" max="2" width="5.83333333333333" customWidth="1"/>
    <col min="3" max="3" width="26.5" customWidth="1"/>
    <col min="4" max="4" width="6.24444444444444" style="69" customWidth="1"/>
    <col min="5" max="5" width="8.95555555555556" customWidth="1"/>
    <col min="6" max="6" width="3.83333333333333" customWidth="1"/>
    <col min="7" max="7" width="3.33333333333333" customWidth="1"/>
    <col min="8" max="8" width="3.83333333333333" customWidth="1"/>
    <col min="9" max="9" width="3.33333333333333" customWidth="1"/>
    <col min="10" max="10" width="13.1666666666667" customWidth="1"/>
    <col min="11" max="11" width="4.16666666666667" style="4" customWidth="1"/>
    <col min="12" max="13" width="4.66666666666667" style="4" customWidth="1"/>
    <col min="14" max="14" width="3" style="4" customWidth="1"/>
    <col min="15" max="15" width="4.66666666666667" style="4" customWidth="1"/>
    <col min="16" max="16" width="7" style="4" customWidth="1"/>
    <col min="17" max="18" width="4.66666666666667" style="4" customWidth="1"/>
    <col min="19" max="20" width="6.66666666666667" style="4" customWidth="1"/>
    <col min="21" max="21" width="7" style="4" customWidth="1"/>
    <col min="22" max="22" width="6.66666666666667" style="4" customWidth="1"/>
    <col min="23" max="23" width="4.33333333333333" style="4" customWidth="1"/>
    <col min="24" max="24" width="6.83333333333333" style="4" customWidth="1"/>
  </cols>
  <sheetData>
    <row r="1" ht="71.25" customHeight="1" spans="1:24">
      <c r="A1" s="6" t="s">
        <v>0</v>
      </c>
      <c r="B1" s="7"/>
      <c r="C1" s="7"/>
      <c r="D1" s="70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55"/>
    </row>
    <row r="2" ht="14.25" spans="1:24">
      <c r="A2" s="8" t="s">
        <v>86</v>
      </c>
      <c r="B2" s="9"/>
      <c r="C2" s="9"/>
      <c r="D2" s="7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5"/>
      <c r="Q2" s="56" t="s">
        <v>87</v>
      </c>
      <c r="R2" s="57"/>
      <c r="S2" s="57"/>
      <c r="T2" s="57"/>
      <c r="U2" s="57"/>
      <c r="V2" s="57"/>
      <c r="W2" s="57"/>
      <c r="X2" s="58"/>
    </row>
    <row r="3" s="1" customFormat="1" ht="15" spans="1:24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6" t="s">
        <v>11</v>
      </c>
      <c r="K3" s="37" t="s">
        <v>12</v>
      </c>
      <c r="L3" s="37"/>
      <c r="M3" s="37"/>
      <c r="N3" s="37"/>
      <c r="O3" s="37"/>
      <c r="P3" s="37"/>
      <c r="Q3" s="37"/>
      <c r="R3" s="37"/>
      <c r="S3" s="59" t="s">
        <v>13</v>
      </c>
      <c r="T3" s="59" t="s">
        <v>14</v>
      </c>
      <c r="U3" s="59" t="s">
        <v>15</v>
      </c>
      <c r="V3" s="59" t="s">
        <v>16</v>
      </c>
      <c r="W3" s="59" t="s">
        <v>15</v>
      </c>
      <c r="X3" s="73" t="s">
        <v>17</v>
      </c>
    </row>
    <row r="4" s="2" customFormat="1" ht="51.8" spans="1:25">
      <c r="A4" s="10"/>
      <c r="B4" s="11"/>
      <c r="C4" s="11"/>
      <c r="D4" s="12"/>
      <c r="E4" s="12"/>
      <c r="F4" s="12"/>
      <c r="G4" s="12"/>
      <c r="H4" s="12"/>
      <c r="I4" s="12"/>
      <c r="J4" s="36"/>
      <c r="K4" s="38" t="s">
        <v>18</v>
      </c>
      <c r="L4" s="38" t="s">
        <v>19</v>
      </c>
      <c r="M4" s="38" t="s">
        <v>20</v>
      </c>
      <c r="N4" s="38" t="s">
        <v>21</v>
      </c>
      <c r="O4" s="38" t="s">
        <v>22</v>
      </c>
      <c r="P4" s="38" t="s">
        <v>23</v>
      </c>
      <c r="Q4" s="38" t="s">
        <v>24</v>
      </c>
      <c r="R4" s="38" t="s">
        <v>25</v>
      </c>
      <c r="S4" s="59"/>
      <c r="T4" s="59"/>
      <c r="U4" s="59"/>
      <c r="V4" s="59"/>
      <c r="W4" s="59"/>
      <c r="X4" s="73"/>
      <c r="Y4" s="67"/>
    </row>
    <row r="5" s="1" customFormat="1" ht="15" spans="1:24">
      <c r="A5" s="10"/>
      <c r="B5" s="11"/>
      <c r="C5" s="11"/>
      <c r="D5" s="12"/>
      <c r="E5" s="12"/>
      <c r="F5" s="12"/>
      <c r="G5" s="12"/>
      <c r="H5" s="12"/>
      <c r="I5" s="12"/>
      <c r="J5" s="36"/>
      <c r="K5" s="39">
        <v>20</v>
      </c>
      <c r="L5" s="39">
        <v>15</v>
      </c>
      <c r="M5" s="37" t="s">
        <v>26</v>
      </c>
      <c r="N5" s="37" t="s">
        <v>27</v>
      </c>
      <c r="O5" s="37" t="s">
        <v>28</v>
      </c>
      <c r="P5" s="37" t="s">
        <v>29</v>
      </c>
      <c r="Q5" s="39">
        <v>50</v>
      </c>
      <c r="R5" s="39">
        <v>25</v>
      </c>
      <c r="S5" s="39">
        <v>75</v>
      </c>
      <c r="T5" s="39">
        <v>100</v>
      </c>
      <c r="U5" s="37" t="s">
        <v>30</v>
      </c>
      <c r="V5" s="39">
        <v>50</v>
      </c>
      <c r="W5" s="37" t="s">
        <v>30</v>
      </c>
      <c r="X5" s="73"/>
    </row>
    <row r="6" s="1" customFormat="1" ht="19.5" customHeight="1" spans="1:25">
      <c r="A6" s="10"/>
      <c r="B6" s="11"/>
      <c r="C6" s="11"/>
      <c r="D6" s="12"/>
      <c r="E6" s="12"/>
      <c r="F6" s="12"/>
      <c r="G6" s="12"/>
      <c r="H6" s="12"/>
      <c r="I6" s="12"/>
      <c r="J6" s="36"/>
      <c r="K6" s="39"/>
      <c r="L6" s="39"/>
      <c r="M6" s="39">
        <v>35</v>
      </c>
      <c r="N6" s="39">
        <v>5</v>
      </c>
      <c r="O6" s="39">
        <v>5</v>
      </c>
      <c r="P6" s="39">
        <v>5</v>
      </c>
      <c r="Q6" s="39"/>
      <c r="R6" s="39"/>
      <c r="S6" s="39"/>
      <c r="T6" s="39"/>
      <c r="U6" s="37"/>
      <c r="V6" s="39"/>
      <c r="W6" s="37"/>
      <c r="X6" s="73"/>
      <c r="Y6" s="68"/>
    </row>
    <row r="7" s="1" customFormat="1" ht="16.5" customHeight="1" spans="1:25">
      <c r="A7" s="13">
        <v>1</v>
      </c>
      <c r="B7" s="14">
        <v>537</v>
      </c>
      <c r="C7" s="15" t="s">
        <v>88</v>
      </c>
      <c r="D7" s="17" t="s">
        <v>32</v>
      </c>
      <c r="E7" s="72" t="s">
        <v>89</v>
      </c>
      <c r="F7" s="14">
        <v>10</v>
      </c>
      <c r="G7" s="17" t="s">
        <v>34</v>
      </c>
      <c r="H7" s="14">
        <v>71</v>
      </c>
      <c r="I7" s="40" t="s">
        <v>35</v>
      </c>
      <c r="J7" s="41">
        <v>20037110040</v>
      </c>
      <c r="K7" s="42">
        <v>17</v>
      </c>
      <c r="L7" s="43">
        <v>14</v>
      </c>
      <c r="M7" s="44">
        <f>Q7-15</f>
        <v>31</v>
      </c>
      <c r="N7" s="39">
        <v>5</v>
      </c>
      <c r="O7" s="39">
        <v>5</v>
      </c>
      <c r="P7" s="39">
        <v>5</v>
      </c>
      <c r="Q7" s="61">
        <f>R7*2</f>
        <v>46</v>
      </c>
      <c r="R7" s="61">
        <v>23</v>
      </c>
      <c r="S7" s="62"/>
      <c r="T7" s="63" t="s">
        <v>43</v>
      </c>
      <c r="U7" s="63" t="s">
        <v>40</v>
      </c>
      <c r="V7" s="74">
        <v>48</v>
      </c>
      <c r="W7" s="63" t="s">
        <v>55</v>
      </c>
      <c r="X7" s="75" t="s">
        <v>40</v>
      </c>
      <c r="Y7" s="51"/>
    </row>
    <row r="8" s="1" customFormat="1" ht="16.5" spans="1:25">
      <c r="A8" s="13">
        <v>2</v>
      </c>
      <c r="B8" s="14">
        <v>5242</v>
      </c>
      <c r="C8" s="15" t="s">
        <v>90</v>
      </c>
      <c r="D8" s="17"/>
      <c r="E8" s="72"/>
      <c r="F8" s="14"/>
      <c r="G8" s="17"/>
      <c r="H8" s="14"/>
      <c r="I8" s="40"/>
      <c r="J8" s="41">
        <v>20037110042</v>
      </c>
      <c r="K8" s="42">
        <v>18</v>
      </c>
      <c r="L8" s="43">
        <v>13</v>
      </c>
      <c r="M8" s="44">
        <f t="shared" ref="M8:M15" si="0">Q8-15</f>
        <v>31</v>
      </c>
      <c r="N8" s="39">
        <v>5</v>
      </c>
      <c r="O8" s="39">
        <v>5</v>
      </c>
      <c r="P8" s="39">
        <v>5</v>
      </c>
      <c r="Q8" s="61">
        <f t="shared" ref="Q8:Q15" si="1">R8*2</f>
        <v>46</v>
      </c>
      <c r="R8" s="61">
        <v>23</v>
      </c>
      <c r="S8" s="62"/>
      <c r="T8" s="63" t="s">
        <v>49</v>
      </c>
      <c r="U8" s="63" t="s">
        <v>40</v>
      </c>
      <c r="V8" s="74">
        <v>46</v>
      </c>
      <c r="W8" s="63" t="s">
        <v>55</v>
      </c>
      <c r="X8" s="75" t="s">
        <v>40</v>
      </c>
      <c r="Y8" s="51"/>
    </row>
    <row r="9" s="1" customFormat="1" ht="16.5" spans="1:25">
      <c r="A9" s="13">
        <v>3</v>
      </c>
      <c r="B9" s="14">
        <v>5235</v>
      </c>
      <c r="C9" s="15" t="s">
        <v>91</v>
      </c>
      <c r="D9" s="17"/>
      <c r="E9" s="72"/>
      <c r="F9" s="14"/>
      <c r="G9" s="17"/>
      <c r="H9" s="14"/>
      <c r="I9" s="40"/>
      <c r="J9" s="41">
        <v>20037110043</v>
      </c>
      <c r="K9" s="42">
        <f>M9-15</f>
        <v>20</v>
      </c>
      <c r="L9" s="43">
        <f>M9-20</f>
        <v>15</v>
      </c>
      <c r="M9" s="44">
        <f t="shared" si="0"/>
        <v>35</v>
      </c>
      <c r="N9" s="39">
        <v>5</v>
      </c>
      <c r="O9" s="39">
        <v>5</v>
      </c>
      <c r="P9" s="39">
        <v>5</v>
      </c>
      <c r="Q9" s="61">
        <f t="shared" si="1"/>
        <v>50</v>
      </c>
      <c r="R9" s="61">
        <v>25</v>
      </c>
      <c r="S9" s="62"/>
      <c r="T9" s="63" t="s">
        <v>57</v>
      </c>
      <c r="U9" s="63" t="s">
        <v>40</v>
      </c>
      <c r="V9" s="74">
        <v>50</v>
      </c>
      <c r="W9" s="63" t="s">
        <v>55</v>
      </c>
      <c r="X9" s="75" t="s">
        <v>40</v>
      </c>
      <c r="Y9" s="51"/>
    </row>
    <row r="10" s="1" customFormat="1" ht="16.5" spans="1:25">
      <c r="A10" s="13">
        <v>4</v>
      </c>
      <c r="B10" s="14">
        <v>5247</v>
      </c>
      <c r="C10" s="15" t="s">
        <v>92</v>
      </c>
      <c r="D10" s="17"/>
      <c r="E10" s="72"/>
      <c r="F10" s="14"/>
      <c r="G10" s="17"/>
      <c r="H10" s="14"/>
      <c r="I10" s="40"/>
      <c r="J10" s="41">
        <v>20037110044</v>
      </c>
      <c r="K10" s="42">
        <v>19</v>
      </c>
      <c r="L10" s="43">
        <v>14</v>
      </c>
      <c r="M10" s="44">
        <f t="shared" si="0"/>
        <v>33</v>
      </c>
      <c r="N10" s="39">
        <v>5</v>
      </c>
      <c r="O10" s="39">
        <v>5</v>
      </c>
      <c r="P10" s="39">
        <v>5</v>
      </c>
      <c r="Q10" s="61">
        <f t="shared" si="1"/>
        <v>48</v>
      </c>
      <c r="R10" s="61">
        <v>24</v>
      </c>
      <c r="S10" s="62"/>
      <c r="T10" s="63" t="s">
        <v>43</v>
      </c>
      <c r="U10" s="63" t="s">
        <v>40</v>
      </c>
      <c r="V10" s="74">
        <v>46</v>
      </c>
      <c r="W10" s="63" t="s">
        <v>55</v>
      </c>
      <c r="X10" s="75" t="s">
        <v>40</v>
      </c>
      <c r="Y10" s="51"/>
    </row>
    <row r="11" s="1" customFormat="1" ht="16.5" spans="1:25">
      <c r="A11" s="13">
        <v>5</v>
      </c>
      <c r="B11" s="14">
        <v>5325</v>
      </c>
      <c r="C11" s="15" t="s">
        <v>93</v>
      </c>
      <c r="D11" s="17"/>
      <c r="E11" s="72"/>
      <c r="F11" s="14"/>
      <c r="G11" s="17"/>
      <c r="H11" s="14"/>
      <c r="I11" s="40"/>
      <c r="J11" s="41">
        <v>20037110045</v>
      </c>
      <c r="K11" s="42">
        <f>M11-15</f>
        <v>20</v>
      </c>
      <c r="L11" s="43">
        <f>M11-20</f>
        <v>15</v>
      </c>
      <c r="M11" s="44">
        <f t="shared" si="0"/>
        <v>35</v>
      </c>
      <c r="N11" s="39">
        <v>5</v>
      </c>
      <c r="O11" s="39">
        <v>5</v>
      </c>
      <c r="P11" s="39">
        <v>5</v>
      </c>
      <c r="Q11" s="61">
        <f t="shared" si="1"/>
        <v>50</v>
      </c>
      <c r="R11" s="61">
        <v>25</v>
      </c>
      <c r="S11" s="62"/>
      <c r="T11" s="63" t="s">
        <v>43</v>
      </c>
      <c r="U11" s="63" t="s">
        <v>40</v>
      </c>
      <c r="V11" s="74">
        <v>49</v>
      </c>
      <c r="W11" s="63" t="s">
        <v>55</v>
      </c>
      <c r="X11" s="75" t="s">
        <v>40</v>
      </c>
      <c r="Y11" s="51"/>
    </row>
    <row r="12" s="1" customFormat="1" ht="16.5" spans="1:25">
      <c r="A12" s="13">
        <v>6</v>
      </c>
      <c r="B12" s="14">
        <v>5236</v>
      </c>
      <c r="C12" s="15" t="s">
        <v>94</v>
      </c>
      <c r="D12" s="17"/>
      <c r="E12" s="72"/>
      <c r="F12" s="14"/>
      <c r="G12" s="17"/>
      <c r="H12" s="14"/>
      <c r="I12" s="40"/>
      <c r="J12" s="41">
        <v>20037110046</v>
      </c>
      <c r="K12" s="42">
        <f>M12-15</f>
        <v>20</v>
      </c>
      <c r="L12" s="43">
        <f>M12-20</f>
        <v>15</v>
      </c>
      <c r="M12" s="44">
        <f t="shared" si="0"/>
        <v>35</v>
      </c>
      <c r="N12" s="39">
        <v>5</v>
      </c>
      <c r="O12" s="39">
        <v>5</v>
      </c>
      <c r="P12" s="39">
        <v>5</v>
      </c>
      <c r="Q12" s="61">
        <f t="shared" si="1"/>
        <v>50</v>
      </c>
      <c r="R12" s="61">
        <v>25</v>
      </c>
      <c r="S12" s="62"/>
      <c r="T12" s="63" t="s">
        <v>43</v>
      </c>
      <c r="U12" s="63" t="s">
        <v>40</v>
      </c>
      <c r="V12" s="74">
        <v>48</v>
      </c>
      <c r="W12" s="63" t="s">
        <v>55</v>
      </c>
      <c r="X12" s="75" t="s">
        <v>40</v>
      </c>
      <c r="Y12" s="51"/>
    </row>
    <row r="13" s="1" customFormat="1" ht="16.5" spans="1:25">
      <c r="A13" s="13">
        <v>8</v>
      </c>
      <c r="B13" s="14">
        <v>5339</v>
      </c>
      <c r="C13" s="15" t="s">
        <v>95</v>
      </c>
      <c r="D13" s="17"/>
      <c r="E13" s="72"/>
      <c r="F13" s="14"/>
      <c r="G13" s="17"/>
      <c r="H13" s="14"/>
      <c r="I13" s="40"/>
      <c r="J13" s="41">
        <v>20037110048</v>
      </c>
      <c r="K13" s="42">
        <v>19</v>
      </c>
      <c r="L13" s="43">
        <v>14</v>
      </c>
      <c r="M13" s="44">
        <f t="shared" si="0"/>
        <v>33</v>
      </c>
      <c r="N13" s="39">
        <v>5</v>
      </c>
      <c r="O13" s="39">
        <v>5</v>
      </c>
      <c r="P13" s="39">
        <v>5</v>
      </c>
      <c r="Q13" s="61">
        <f t="shared" si="1"/>
        <v>48</v>
      </c>
      <c r="R13" s="61">
        <v>24</v>
      </c>
      <c r="S13" s="62"/>
      <c r="T13" s="63" t="s">
        <v>43</v>
      </c>
      <c r="U13" s="63" t="s">
        <v>40</v>
      </c>
      <c r="V13" s="74">
        <v>50</v>
      </c>
      <c r="W13" s="63" t="s">
        <v>55</v>
      </c>
      <c r="X13" s="75" t="s">
        <v>40</v>
      </c>
      <c r="Y13" s="51"/>
    </row>
    <row r="14" s="1" customFormat="1" ht="16.5" spans="1:25">
      <c r="A14" s="13">
        <v>9</v>
      </c>
      <c r="B14" s="14">
        <v>5246</v>
      </c>
      <c r="C14" s="15" t="s">
        <v>96</v>
      </c>
      <c r="D14" s="17"/>
      <c r="E14" s="72"/>
      <c r="F14" s="14"/>
      <c r="G14" s="17"/>
      <c r="H14" s="14"/>
      <c r="I14" s="40"/>
      <c r="J14" s="41">
        <v>20037110050</v>
      </c>
      <c r="K14" s="42">
        <v>20</v>
      </c>
      <c r="L14" s="43">
        <f>M14-20</f>
        <v>11</v>
      </c>
      <c r="M14" s="44">
        <f t="shared" si="0"/>
        <v>31</v>
      </c>
      <c r="N14" s="39">
        <v>5</v>
      </c>
      <c r="O14" s="39">
        <v>5</v>
      </c>
      <c r="P14" s="39">
        <v>5</v>
      </c>
      <c r="Q14" s="61">
        <f t="shared" si="1"/>
        <v>46</v>
      </c>
      <c r="R14" s="61">
        <v>23</v>
      </c>
      <c r="S14" s="62"/>
      <c r="T14" s="63" t="s">
        <v>55</v>
      </c>
      <c r="U14" s="63" t="s">
        <v>40</v>
      </c>
      <c r="V14" s="74">
        <v>47</v>
      </c>
      <c r="W14" s="63" t="s">
        <v>55</v>
      </c>
      <c r="X14" s="75" t="s">
        <v>40</v>
      </c>
      <c r="Y14" s="51"/>
    </row>
    <row r="15" s="1" customFormat="1" ht="16.5" spans="1:25">
      <c r="A15" s="13">
        <v>10</v>
      </c>
      <c r="B15" s="14">
        <v>5252</v>
      </c>
      <c r="C15" s="15" t="s">
        <v>97</v>
      </c>
      <c r="D15" s="17"/>
      <c r="E15" s="72"/>
      <c r="F15" s="14"/>
      <c r="G15" s="17"/>
      <c r="H15" s="14"/>
      <c r="I15" s="40"/>
      <c r="J15" s="41">
        <v>20037110053</v>
      </c>
      <c r="K15" s="42">
        <f>M15-15</f>
        <v>20</v>
      </c>
      <c r="L15" s="43">
        <f>M15-20</f>
        <v>15</v>
      </c>
      <c r="M15" s="44">
        <f t="shared" si="0"/>
        <v>35</v>
      </c>
      <c r="N15" s="39">
        <v>5</v>
      </c>
      <c r="O15" s="39">
        <v>5</v>
      </c>
      <c r="P15" s="39">
        <v>5</v>
      </c>
      <c r="Q15" s="61">
        <f t="shared" si="1"/>
        <v>50</v>
      </c>
      <c r="R15" s="61">
        <v>25</v>
      </c>
      <c r="S15" s="62"/>
      <c r="T15" s="63" t="s">
        <v>55</v>
      </c>
      <c r="U15" s="63" t="s">
        <v>40</v>
      </c>
      <c r="V15" s="76">
        <v>50</v>
      </c>
      <c r="W15" s="63" t="s">
        <v>55</v>
      </c>
      <c r="X15" s="75" t="s">
        <v>40</v>
      </c>
      <c r="Y15" s="51"/>
    </row>
    <row r="16" s="1" customFormat="1" ht="15.75" spans="1:25">
      <c r="A16" s="18"/>
      <c r="B16" s="19"/>
      <c r="C16" s="20"/>
      <c r="D16" s="21"/>
      <c r="E16" s="21"/>
      <c r="F16" s="20"/>
      <c r="G16" s="21"/>
      <c r="H16" s="20"/>
      <c r="I16" s="46"/>
      <c r="J16" s="47"/>
      <c r="K16" s="48"/>
      <c r="L16" s="48"/>
      <c r="M16" s="48"/>
      <c r="N16" s="48"/>
      <c r="O16" s="48"/>
      <c r="P16" s="48"/>
      <c r="Q16" s="48"/>
      <c r="R16" s="48"/>
      <c r="S16" s="19"/>
      <c r="T16" s="19"/>
      <c r="U16" s="19"/>
      <c r="V16" s="19"/>
      <c r="W16" s="19"/>
      <c r="X16" s="77"/>
      <c r="Y16" s="51"/>
    </row>
    <row r="17" s="1" customFormat="1" ht="15" spans="1:25">
      <c r="A17" s="22"/>
      <c r="B17" s="23"/>
      <c r="C17" s="24"/>
      <c r="D17" s="25"/>
      <c r="E17" s="25"/>
      <c r="F17" s="24"/>
      <c r="G17" s="25"/>
      <c r="H17" s="24"/>
      <c r="I17" s="49"/>
      <c r="J17" s="50"/>
      <c r="K17" s="51"/>
      <c r="L17" s="51"/>
      <c r="M17" s="51"/>
      <c r="N17" s="51"/>
      <c r="O17" s="51"/>
      <c r="P17" s="51"/>
      <c r="Q17" s="51"/>
      <c r="R17" s="51"/>
      <c r="S17" s="23"/>
      <c r="T17" s="23"/>
      <c r="U17" s="23"/>
      <c r="V17" s="23"/>
      <c r="W17" s="23"/>
      <c r="X17" s="23"/>
      <c r="Y17" s="51"/>
    </row>
    <row r="18" s="1" customFormat="1" ht="15" spans="1:25">
      <c r="A18" s="22"/>
      <c r="B18" s="23"/>
      <c r="C18" s="24"/>
      <c r="D18" s="25"/>
      <c r="E18" s="25"/>
      <c r="F18" s="24"/>
      <c r="G18" s="25"/>
      <c r="H18" s="24"/>
      <c r="I18" s="49"/>
      <c r="J18" s="50"/>
      <c r="K18" s="51"/>
      <c r="L18" s="51"/>
      <c r="M18" s="51"/>
      <c r="N18" s="51" t="s">
        <v>60</v>
      </c>
      <c r="O18" s="51"/>
      <c r="P18" s="51"/>
      <c r="Q18" s="51"/>
      <c r="R18" s="51"/>
      <c r="S18" s="23"/>
      <c r="T18" s="23"/>
      <c r="U18" s="23"/>
      <c r="V18" s="23"/>
      <c r="W18" s="23"/>
      <c r="X18" s="23"/>
      <c r="Y18" s="51"/>
    </row>
    <row r="19" s="3" customFormat="1" ht="18.75" spans="1:24">
      <c r="A19" s="26"/>
      <c r="B19" s="27" t="s">
        <v>83</v>
      </c>
      <c r="C19" s="27"/>
      <c r="D19" s="28"/>
      <c r="E19" s="28"/>
      <c r="F19" s="29" t="s">
        <v>84</v>
      </c>
      <c r="G19" s="29"/>
      <c r="H19" s="29"/>
      <c r="I19" s="29"/>
      <c r="J19" s="29"/>
      <c r="K19" s="29"/>
      <c r="L19" s="29"/>
      <c r="M19" s="29"/>
      <c r="N19" s="26"/>
      <c r="O19" s="26"/>
      <c r="P19" s="26"/>
      <c r="Q19" s="27" t="s">
        <v>85</v>
      </c>
      <c r="R19" s="27"/>
      <c r="S19" s="27"/>
      <c r="T19" s="27"/>
      <c r="U19" s="27"/>
      <c r="V19" s="27"/>
      <c r="W19" s="27"/>
      <c r="X19" s="27"/>
    </row>
    <row r="20" ht="15" spans="1:25">
      <c r="A20" s="30"/>
      <c r="B20" s="31"/>
      <c r="C20" s="32"/>
      <c r="D20" s="34"/>
      <c r="E20" s="34"/>
      <c r="F20" s="33"/>
      <c r="G20" s="34"/>
      <c r="H20" s="33"/>
      <c r="I20" s="52"/>
      <c r="J20" s="53"/>
      <c r="K20" s="30"/>
      <c r="L20" s="30"/>
      <c r="M20" s="54"/>
      <c r="N20" s="30"/>
      <c r="O20" s="30"/>
      <c r="P20" s="30"/>
      <c r="Q20" s="30"/>
      <c r="R20" s="30"/>
      <c r="S20" s="31"/>
      <c r="T20" s="31"/>
      <c r="U20" s="31"/>
      <c r="V20" s="31"/>
      <c r="W20" s="31"/>
      <c r="X20" s="31"/>
      <c r="Y20" s="30"/>
    </row>
    <row r="21" ht="15" spans="1:25">
      <c r="A21" s="30"/>
      <c r="B21" s="31"/>
      <c r="C21" s="32"/>
      <c r="D21" s="34"/>
      <c r="E21" s="34"/>
      <c r="F21" s="33"/>
      <c r="G21" s="34"/>
      <c r="H21" s="33"/>
      <c r="I21" s="52"/>
      <c r="J21" s="53"/>
      <c r="K21" s="30"/>
      <c r="L21" s="30"/>
      <c r="M21" s="54"/>
      <c r="N21" s="30"/>
      <c r="O21" s="30"/>
      <c r="P21" s="30"/>
      <c r="Q21" s="30"/>
      <c r="R21" s="30"/>
      <c r="S21" s="31"/>
      <c r="T21" s="31"/>
      <c r="U21" s="31"/>
      <c r="V21" s="31"/>
      <c r="W21" s="31"/>
      <c r="X21" s="31"/>
      <c r="Y21" s="30"/>
    </row>
  </sheetData>
  <mergeCells count="38">
    <mergeCell ref="A1:X1"/>
    <mergeCell ref="A2:P2"/>
    <mergeCell ref="Q2:X2"/>
    <mergeCell ref="K3:Q3"/>
    <mergeCell ref="B19:C19"/>
    <mergeCell ref="F19:M19"/>
    <mergeCell ref="Q19:X19"/>
    <mergeCell ref="A3:A6"/>
    <mergeCell ref="B3:B6"/>
    <mergeCell ref="C3:C6"/>
    <mergeCell ref="D3:D6"/>
    <mergeCell ref="D7:D15"/>
    <mergeCell ref="E3:E6"/>
    <mergeCell ref="E7:E15"/>
    <mergeCell ref="F3:F6"/>
    <mergeCell ref="F7:F15"/>
    <mergeCell ref="G3:G6"/>
    <mergeCell ref="G7:G15"/>
    <mergeCell ref="H3:H6"/>
    <mergeCell ref="H7:H15"/>
    <mergeCell ref="I3:I6"/>
    <mergeCell ref="I7:I15"/>
    <mergeCell ref="J3:J6"/>
    <mergeCell ref="K5:K6"/>
    <mergeCell ref="L5:L6"/>
    <mergeCell ref="Q5:Q6"/>
    <mergeCell ref="R5:R6"/>
    <mergeCell ref="S3:S4"/>
    <mergeCell ref="S5:S6"/>
    <mergeCell ref="T3:T4"/>
    <mergeCell ref="T5:T6"/>
    <mergeCell ref="U3:U4"/>
    <mergeCell ref="U5:U6"/>
    <mergeCell ref="V3:V4"/>
    <mergeCell ref="V5:V6"/>
    <mergeCell ref="W3:W4"/>
    <mergeCell ref="W5:W6"/>
    <mergeCell ref="X3:X6"/>
  </mergeCells>
  <pageMargins left="0.25" right="0.25" top="0.75" bottom="0.75" header="0.298611111111111" footer="0.298611111111111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zoomScale="85" zoomScaleNormal="85" workbookViewId="0">
      <selection activeCell="A19" sqref="$A19:$XFD19"/>
    </sheetView>
  </sheetViews>
  <sheetFormatPr defaultColWidth="10.5" defaultRowHeight="12.75"/>
  <cols>
    <col min="1" max="1" width="6.33333333333333" customWidth="1"/>
    <col min="2" max="2" width="8" customWidth="1"/>
    <col min="3" max="3" width="26.5" customWidth="1"/>
    <col min="4" max="4" width="4.66666666666667" customWidth="1"/>
    <col min="5" max="5" width="5.66666666666667" customWidth="1"/>
    <col min="6" max="6" width="3.83333333333333" customWidth="1"/>
    <col min="7" max="7" width="4.16666666666667" customWidth="1"/>
    <col min="8" max="8" width="3.16666666666667" customWidth="1"/>
    <col min="9" max="9" width="3.83333333333333" customWidth="1"/>
    <col min="10" max="10" width="14" customWidth="1"/>
    <col min="11" max="11" width="3.66666666666667" style="4" customWidth="1"/>
    <col min="12" max="12" width="5.66666666666667" style="4" customWidth="1"/>
    <col min="13" max="14" width="4.66666666666667" style="4" customWidth="1"/>
    <col min="15" max="15" width="5.66666666666667" style="4" customWidth="1"/>
    <col min="16" max="16" width="7" style="4" customWidth="1"/>
    <col min="17" max="18" width="5.66666666666667" style="4" customWidth="1"/>
    <col min="19" max="19" width="5.16666666666667" style="4" customWidth="1"/>
    <col min="20" max="20" width="6.66666666666667" style="4" customWidth="1"/>
    <col min="21" max="21" width="5.83333333333333" style="4" customWidth="1"/>
    <col min="22" max="22" width="5.5" style="4" customWidth="1"/>
    <col min="23" max="23" width="5.66666666666667" style="4" customWidth="1"/>
    <col min="24" max="24" width="6" style="5" customWidth="1"/>
  </cols>
  <sheetData>
    <row r="1" ht="71.25" customHeight="1" spans="1:2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55"/>
    </row>
    <row r="2" ht="14.25" spans="1:24">
      <c r="A2" s="8" t="s">
        <v>98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5"/>
      <c r="Q2" s="56" t="s">
        <v>99</v>
      </c>
      <c r="R2" s="57"/>
      <c r="S2" s="57"/>
      <c r="T2" s="57"/>
      <c r="U2" s="57"/>
      <c r="V2" s="57"/>
      <c r="W2" s="57"/>
      <c r="X2" s="58"/>
    </row>
    <row r="3" s="1" customFormat="1" ht="15" spans="1:24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36" t="s">
        <v>11</v>
      </c>
      <c r="K3" s="37" t="s">
        <v>12</v>
      </c>
      <c r="L3" s="37"/>
      <c r="M3" s="37"/>
      <c r="N3" s="37"/>
      <c r="O3" s="37"/>
      <c r="P3" s="37"/>
      <c r="Q3" s="37"/>
      <c r="R3" s="37"/>
      <c r="S3" s="59" t="s">
        <v>13</v>
      </c>
      <c r="T3" s="59" t="s">
        <v>14</v>
      </c>
      <c r="U3" s="59" t="s">
        <v>15</v>
      </c>
      <c r="V3" s="59" t="s">
        <v>16</v>
      </c>
      <c r="W3" s="59" t="s">
        <v>15</v>
      </c>
      <c r="X3" s="60" t="s">
        <v>17</v>
      </c>
    </row>
    <row r="4" s="2" customFormat="1" ht="51.8" spans="1:25">
      <c r="A4" s="10"/>
      <c r="B4" s="11"/>
      <c r="C4" s="11"/>
      <c r="D4" s="12"/>
      <c r="E4" s="12"/>
      <c r="F4" s="12"/>
      <c r="G4" s="12"/>
      <c r="H4" s="12"/>
      <c r="I4" s="12"/>
      <c r="J4" s="36"/>
      <c r="K4" s="38" t="s">
        <v>18</v>
      </c>
      <c r="L4" s="38" t="s">
        <v>19</v>
      </c>
      <c r="M4" s="38" t="s">
        <v>20</v>
      </c>
      <c r="N4" s="38" t="s">
        <v>21</v>
      </c>
      <c r="O4" s="38" t="s">
        <v>22</v>
      </c>
      <c r="P4" s="38" t="s">
        <v>23</v>
      </c>
      <c r="Q4" s="38" t="s">
        <v>24</v>
      </c>
      <c r="R4" s="38" t="s">
        <v>25</v>
      </c>
      <c r="S4" s="59"/>
      <c r="T4" s="59"/>
      <c r="U4" s="59"/>
      <c r="V4" s="59"/>
      <c r="W4" s="59"/>
      <c r="X4" s="60"/>
      <c r="Y4" s="67"/>
    </row>
    <row r="5" s="1" customFormat="1" ht="15" spans="1:24">
      <c r="A5" s="10"/>
      <c r="B5" s="11"/>
      <c r="C5" s="11"/>
      <c r="D5" s="12"/>
      <c r="E5" s="12"/>
      <c r="F5" s="12"/>
      <c r="G5" s="12"/>
      <c r="H5" s="12"/>
      <c r="I5" s="12"/>
      <c r="J5" s="36"/>
      <c r="K5" s="39">
        <v>20</v>
      </c>
      <c r="L5" s="39">
        <v>15</v>
      </c>
      <c r="M5" s="37" t="s">
        <v>26</v>
      </c>
      <c r="N5" s="37" t="s">
        <v>27</v>
      </c>
      <c r="O5" s="37" t="s">
        <v>28</v>
      </c>
      <c r="P5" s="37" t="s">
        <v>29</v>
      </c>
      <c r="Q5" s="39">
        <v>50</v>
      </c>
      <c r="R5" s="39">
        <v>25</v>
      </c>
      <c r="S5" s="39">
        <v>75</v>
      </c>
      <c r="T5" s="39">
        <v>100</v>
      </c>
      <c r="U5" s="37" t="s">
        <v>30</v>
      </c>
      <c r="V5" s="39">
        <v>50</v>
      </c>
      <c r="W5" s="37" t="s">
        <v>30</v>
      </c>
      <c r="X5" s="60"/>
    </row>
    <row r="6" s="1" customFormat="1" ht="19.5" customHeight="1" spans="1:25">
      <c r="A6" s="10"/>
      <c r="B6" s="11"/>
      <c r="C6" s="11"/>
      <c r="D6" s="12"/>
      <c r="E6" s="12"/>
      <c r="F6" s="12"/>
      <c r="G6" s="12"/>
      <c r="H6" s="12"/>
      <c r="I6" s="12"/>
      <c r="J6" s="36"/>
      <c r="K6" s="39"/>
      <c r="L6" s="39"/>
      <c r="M6" s="39">
        <v>35</v>
      </c>
      <c r="N6" s="39">
        <v>5</v>
      </c>
      <c r="O6" s="39">
        <v>5</v>
      </c>
      <c r="P6" s="39">
        <v>5</v>
      </c>
      <c r="Q6" s="39"/>
      <c r="R6" s="39"/>
      <c r="S6" s="39"/>
      <c r="T6" s="39"/>
      <c r="U6" s="37"/>
      <c r="V6" s="39"/>
      <c r="W6" s="37"/>
      <c r="X6" s="60"/>
      <c r="Y6" s="68"/>
    </row>
    <row r="7" s="1" customFormat="1" ht="16.5" customHeight="1" spans="1:25">
      <c r="A7" s="13">
        <v>1</v>
      </c>
      <c r="B7" s="14">
        <v>537</v>
      </c>
      <c r="C7" s="15" t="s">
        <v>88</v>
      </c>
      <c r="D7" s="14" t="s">
        <v>32</v>
      </c>
      <c r="E7" s="16" t="s">
        <v>89</v>
      </c>
      <c r="F7" s="14">
        <v>10</v>
      </c>
      <c r="G7" s="17" t="s">
        <v>34</v>
      </c>
      <c r="H7" s="14">
        <v>71</v>
      </c>
      <c r="I7" s="40" t="s">
        <v>35</v>
      </c>
      <c r="J7" s="41">
        <v>20037110040</v>
      </c>
      <c r="K7" s="42">
        <v>18</v>
      </c>
      <c r="L7" s="43">
        <v>13</v>
      </c>
      <c r="M7" s="44">
        <f>Q7-15</f>
        <v>31</v>
      </c>
      <c r="N7" s="39">
        <v>5</v>
      </c>
      <c r="O7" s="45">
        <v>5</v>
      </c>
      <c r="P7" s="39">
        <v>5</v>
      </c>
      <c r="Q7" s="61">
        <f>R7*2</f>
        <v>46</v>
      </c>
      <c r="R7" s="61">
        <v>23</v>
      </c>
      <c r="S7" s="62"/>
      <c r="T7" s="63" t="s">
        <v>52</v>
      </c>
      <c r="U7" s="63" t="s">
        <v>66</v>
      </c>
      <c r="V7" s="62">
        <v>50</v>
      </c>
      <c r="W7" s="63" t="s">
        <v>55</v>
      </c>
      <c r="X7" s="64" t="s">
        <v>40</v>
      </c>
      <c r="Y7" s="51"/>
    </row>
    <row r="8" s="1" customFormat="1" ht="16.5" spans="1:25">
      <c r="A8" s="13">
        <v>2</v>
      </c>
      <c r="B8" s="14">
        <v>5242</v>
      </c>
      <c r="C8" s="15" t="s">
        <v>90</v>
      </c>
      <c r="D8" s="14"/>
      <c r="E8" s="16"/>
      <c r="F8" s="14"/>
      <c r="G8" s="17"/>
      <c r="H8" s="14"/>
      <c r="I8" s="40"/>
      <c r="J8" s="41">
        <v>20037110042</v>
      </c>
      <c r="K8" s="42">
        <v>17</v>
      </c>
      <c r="L8" s="43">
        <v>14</v>
      </c>
      <c r="M8" s="44">
        <f t="shared" ref="M8:M15" si="0">Q8-15</f>
        <v>31</v>
      </c>
      <c r="N8" s="39">
        <v>5</v>
      </c>
      <c r="O8" s="45">
        <v>5</v>
      </c>
      <c r="P8" s="39">
        <v>5</v>
      </c>
      <c r="Q8" s="61">
        <f t="shared" ref="Q8:Q15" si="1">R8*2</f>
        <v>46</v>
      </c>
      <c r="R8" s="61">
        <v>23</v>
      </c>
      <c r="S8" s="62"/>
      <c r="T8" s="63" t="s">
        <v>52</v>
      </c>
      <c r="U8" s="63" t="s">
        <v>66</v>
      </c>
      <c r="V8" s="62">
        <v>45</v>
      </c>
      <c r="W8" s="63" t="s">
        <v>55</v>
      </c>
      <c r="X8" s="64" t="s">
        <v>40</v>
      </c>
      <c r="Y8" s="51"/>
    </row>
    <row r="9" s="1" customFormat="1" ht="16.5" spans="1:25">
      <c r="A9" s="13">
        <v>3</v>
      </c>
      <c r="B9" s="14">
        <v>5235</v>
      </c>
      <c r="C9" s="15" t="s">
        <v>91</v>
      </c>
      <c r="D9" s="14"/>
      <c r="E9" s="16"/>
      <c r="F9" s="14"/>
      <c r="G9" s="17"/>
      <c r="H9" s="14"/>
      <c r="I9" s="40"/>
      <c r="J9" s="41">
        <v>20037110043</v>
      </c>
      <c r="K9" s="42">
        <f>M9-15</f>
        <v>18</v>
      </c>
      <c r="L9" s="43">
        <v>15</v>
      </c>
      <c r="M9" s="44">
        <f t="shared" si="0"/>
        <v>33</v>
      </c>
      <c r="N9" s="39">
        <v>5</v>
      </c>
      <c r="O9" s="45">
        <v>5</v>
      </c>
      <c r="P9" s="39">
        <v>5</v>
      </c>
      <c r="Q9" s="61">
        <f t="shared" si="1"/>
        <v>48</v>
      </c>
      <c r="R9" s="61">
        <v>24</v>
      </c>
      <c r="S9" s="62"/>
      <c r="T9" s="63" t="s">
        <v>57</v>
      </c>
      <c r="U9" s="63" t="s">
        <v>66</v>
      </c>
      <c r="V9" s="62">
        <v>49</v>
      </c>
      <c r="W9" s="63" t="s">
        <v>55</v>
      </c>
      <c r="X9" s="64" t="s">
        <v>40</v>
      </c>
      <c r="Y9" s="51"/>
    </row>
    <row r="10" s="1" customFormat="1" ht="16.5" spans="1:25">
      <c r="A10" s="13">
        <v>4</v>
      </c>
      <c r="B10" s="14">
        <v>5247</v>
      </c>
      <c r="C10" s="15" t="s">
        <v>92</v>
      </c>
      <c r="D10" s="14"/>
      <c r="E10" s="16"/>
      <c r="F10" s="14"/>
      <c r="G10" s="17"/>
      <c r="H10" s="14"/>
      <c r="I10" s="40"/>
      <c r="J10" s="41">
        <v>20037110044</v>
      </c>
      <c r="K10" s="42">
        <v>18</v>
      </c>
      <c r="L10" s="43">
        <v>13</v>
      </c>
      <c r="M10" s="44">
        <f t="shared" si="0"/>
        <v>31</v>
      </c>
      <c r="N10" s="39">
        <v>5</v>
      </c>
      <c r="O10" s="45">
        <v>5</v>
      </c>
      <c r="P10" s="39">
        <v>5</v>
      </c>
      <c r="Q10" s="61">
        <f t="shared" si="1"/>
        <v>46</v>
      </c>
      <c r="R10" s="61">
        <v>23</v>
      </c>
      <c r="S10" s="62"/>
      <c r="T10" s="63" t="s">
        <v>45</v>
      </c>
      <c r="U10" s="63" t="s">
        <v>66</v>
      </c>
      <c r="V10" s="62">
        <v>46</v>
      </c>
      <c r="W10" s="63" t="s">
        <v>55</v>
      </c>
      <c r="X10" s="64" t="s">
        <v>40</v>
      </c>
      <c r="Y10" s="51"/>
    </row>
    <row r="11" s="1" customFormat="1" ht="16.5" spans="1:25">
      <c r="A11" s="13">
        <v>5</v>
      </c>
      <c r="B11" s="14">
        <v>5325</v>
      </c>
      <c r="C11" s="15" t="s">
        <v>93</v>
      </c>
      <c r="D11" s="14"/>
      <c r="E11" s="16"/>
      <c r="F11" s="14"/>
      <c r="G11" s="17"/>
      <c r="H11" s="14"/>
      <c r="I11" s="40"/>
      <c r="J11" s="41">
        <v>20037110045</v>
      </c>
      <c r="K11" s="42">
        <v>17</v>
      </c>
      <c r="L11" s="43">
        <v>14</v>
      </c>
      <c r="M11" s="44">
        <f t="shared" si="0"/>
        <v>33</v>
      </c>
      <c r="N11" s="39">
        <v>5</v>
      </c>
      <c r="O11" s="45">
        <v>5</v>
      </c>
      <c r="P11" s="39">
        <v>5</v>
      </c>
      <c r="Q11" s="61">
        <f t="shared" si="1"/>
        <v>48</v>
      </c>
      <c r="R11" s="61">
        <v>24</v>
      </c>
      <c r="S11" s="62"/>
      <c r="T11" s="63" t="s">
        <v>55</v>
      </c>
      <c r="U11" s="63" t="s">
        <v>66</v>
      </c>
      <c r="V11" s="62">
        <v>50</v>
      </c>
      <c r="W11" s="63" t="s">
        <v>55</v>
      </c>
      <c r="X11" s="64" t="s">
        <v>40</v>
      </c>
      <c r="Y11" s="51"/>
    </row>
    <row r="12" s="1" customFormat="1" ht="16.5" spans="1:25">
      <c r="A12" s="13">
        <v>6</v>
      </c>
      <c r="B12" s="14">
        <v>5236</v>
      </c>
      <c r="C12" s="15" t="s">
        <v>94</v>
      </c>
      <c r="D12" s="14"/>
      <c r="E12" s="16"/>
      <c r="F12" s="14"/>
      <c r="G12" s="17"/>
      <c r="H12" s="14"/>
      <c r="I12" s="40"/>
      <c r="J12" s="41">
        <v>20037110046</v>
      </c>
      <c r="K12" s="42">
        <v>19</v>
      </c>
      <c r="L12" s="43">
        <v>14</v>
      </c>
      <c r="M12" s="44">
        <f t="shared" si="0"/>
        <v>33</v>
      </c>
      <c r="N12" s="39">
        <v>5</v>
      </c>
      <c r="O12" s="45">
        <v>5</v>
      </c>
      <c r="P12" s="39">
        <v>5</v>
      </c>
      <c r="Q12" s="61">
        <f t="shared" si="1"/>
        <v>48</v>
      </c>
      <c r="R12" s="61">
        <v>24</v>
      </c>
      <c r="S12" s="62"/>
      <c r="T12" s="63" t="s">
        <v>47</v>
      </c>
      <c r="U12" s="63" t="s">
        <v>66</v>
      </c>
      <c r="V12" s="62">
        <v>47</v>
      </c>
      <c r="W12" s="63" t="s">
        <v>55</v>
      </c>
      <c r="X12" s="64" t="s">
        <v>40</v>
      </c>
      <c r="Y12" s="51"/>
    </row>
    <row r="13" s="1" customFormat="1" ht="16.5" spans="1:25">
      <c r="A13" s="13">
        <v>8</v>
      </c>
      <c r="B13" s="14">
        <v>5339</v>
      </c>
      <c r="C13" s="15" t="s">
        <v>95</v>
      </c>
      <c r="D13" s="14"/>
      <c r="E13" s="16"/>
      <c r="F13" s="14"/>
      <c r="G13" s="17"/>
      <c r="H13" s="14"/>
      <c r="I13" s="40"/>
      <c r="J13" s="41">
        <v>20037110048</v>
      </c>
      <c r="K13" s="42">
        <f>M13-15</f>
        <v>20</v>
      </c>
      <c r="L13" s="43">
        <f>M13-20</f>
        <v>15</v>
      </c>
      <c r="M13" s="44">
        <f t="shared" si="0"/>
        <v>35</v>
      </c>
      <c r="N13" s="39">
        <v>5</v>
      </c>
      <c r="O13" s="45">
        <v>5</v>
      </c>
      <c r="P13" s="39">
        <v>5</v>
      </c>
      <c r="Q13" s="61">
        <f t="shared" si="1"/>
        <v>50</v>
      </c>
      <c r="R13" s="61">
        <v>25</v>
      </c>
      <c r="S13" s="62"/>
      <c r="T13" s="63" t="s">
        <v>47</v>
      </c>
      <c r="U13" s="63" t="s">
        <v>66</v>
      </c>
      <c r="V13" s="62">
        <v>50</v>
      </c>
      <c r="W13" s="63" t="s">
        <v>55</v>
      </c>
      <c r="X13" s="64" t="s">
        <v>40</v>
      </c>
      <c r="Y13" s="51"/>
    </row>
    <row r="14" s="1" customFormat="1" ht="16.5" spans="1:25">
      <c r="A14" s="13">
        <v>9</v>
      </c>
      <c r="B14" s="14">
        <v>5246</v>
      </c>
      <c r="C14" s="15" t="s">
        <v>96</v>
      </c>
      <c r="D14" s="14"/>
      <c r="E14" s="16"/>
      <c r="F14" s="14"/>
      <c r="G14" s="17"/>
      <c r="H14" s="14"/>
      <c r="I14" s="40"/>
      <c r="J14" s="41">
        <v>20037110050</v>
      </c>
      <c r="K14" s="42">
        <v>19</v>
      </c>
      <c r="L14" s="43">
        <v>14</v>
      </c>
      <c r="M14" s="44">
        <f t="shared" si="0"/>
        <v>33</v>
      </c>
      <c r="N14" s="39">
        <v>5</v>
      </c>
      <c r="O14" s="45">
        <v>5</v>
      </c>
      <c r="P14" s="39">
        <v>5</v>
      </c>
      <c r="Q14" s="61">
        <f t="shared" si="1"/>
        <v>48</v>
      </c>
      <c r="R14" s="61">
        <v>24</v>
      </c>
      <c r="S14" s="62"/>
      <c r="T14" s="63" t="s">
        <v>52</v>
      </c>
      <c r="U14" s="63" t="s">
        <v>66</v>
      </c>
      <c r="V14" s="62">
        <v>46</v>
      </c>
      <c r="W14" s="63" t="s">
        <v>55</v>
      </c>
      <c r="X14" s="64" t="s">
        <v>40</v>
      </c>
      <c r="Y14" s="51"/>
    </row>
    <row r="15" s="1" customFormat="1" ht="16.5" spans="1:25">
      <c r="A15" s="13">
        <v>10</v>
      </c>
      <c r="B15" s="14">
        <v>5252</v>
      </c>
      <c r="C15" s="15" t="s">
        <v>97</v>
      </c>
      <c r="D15" s="14"/>
      <c r="E15" s="16"/>
      <c r="F15" s="14"/>
      <c r="G15" s="17"/>
      <c r="H15" s="14"/>
      <c r="I15" s="40"/>
      <c r="J15" s="41">
        <v>20037110053</v>
      </c>
      <c r="K15" s="42">
        <f>M15-15</f>
        <v>20</v>
      </c>
      <c r="L15" s="43">
        <f>M15-20</f>
        <v>15</v>
      </c>
      <c r="M15" s="44">
        <f t="shared" si="0"/>
        <v>35</v>
      </c>
      <c r="N15" s="39">
        <v>5</v>
      </c>
      <c r="O15" s="45">
        <v>5</v>
      </c>
      <c r="P15" s="39">
        <v>5</v>
      </c>
      <c r="Q15" s="61">
        <f t="shared" si="1"/>
        <v>50</v>
      </c>
      <c r="R15" s="61">
        <v>25</v>
      </c>
      <c r="S15" s="62"/>
      <c r="T15" s="63" t="s">
        <v>52</v>
      </c>
      <c r="U15" s="63" t="s">
        <v>66</v>
      </c>
      <c r="V15" s="62">
        <v>49</v>
      </c>
      <c r="W15" s="63" t="s">
        <v>55</v>
      </c>
      <c r="X15" s="64" t="s">
        <v>40</v>
      </c>
      <c r="Y15" s="51"/>
    </row>
    <row r="16" s="1" customFormat="1" ht="15.75" spans="1:25">
      <c r="A16" s="18"/>
      <c r="B16" s="19"/>
      <c r="C16" s="20"/>
      <c r="D16" s="20"/>
      <c r="E16" s="21"/>
      <c r="F16" s="20"/>
      <c r="G16" s="21"/>
      <c r="H16" s="20"/>
      <c r="I16" s="46"/>
      <c r="J16" s="47"/>
      <c r="K16" s="48"/>
      <c r="L16" s="48"/>
      <c r="M16" s="48"/>
      <c r="N16" s="48"/>
      <c r="O16" s="48"/>
      <c r="P16" s="48"/>
      <c r="Q16" s="48"/>
      <c r="R16" s="48"/>
      <c r="S16" s="19"/>
      <c r="T16" s="19"/>
      <c r="U16" s="19"/>
      <c r="V16" s="19"/>
      <c r="W16" s="19"/>
      <c r="X16" s="65"/>
      <c r="Y16" s="51"/>
    </row>
    <row r="17" s="1" customFormat="1" ht="15" spans="1:25">
      <c r="A17" s="22"/>
      <c r="B17" s="23"/>
      <c r="C17" s="24"/>
      <c r="D17" s="24"/>
      <c r="E17" s="25"/>
      <c r="F17" s="24"/>
      <c r="G17" s="25"/>
      <c r="H17" s="24"/>
      <c r="I17" s="49"/>
      <c r="J17" s="50"/>
      <c r="K17" s="51"/>
      <c r="L17" s="51"/>
      <c r="M17" s="51"/>
      <c r="N17" s="51"/>
      <c r="O17" s="51"/>
      <c r="P17" s="51"/>
      <c r="Q17" s="51"/>
      <c r="R17" s="51"/>
      <c r="S17" s="23"/>
      <c r="T17" s="23"/>
      <c r="U17" s="23"/>
      <c r="V17" s="23"/>
      <c r="W17" s="23"/>
      <c r="X17" s="66"/>
      <c r="Y17" s="51"/>
    </row>
    <row r="18" s="1" customFormat="1" ht="15" spans="1:25">
      <c r="A18" s="22"/>
      <c r="B18" s="23"/>
      <c r="C18" s="24"/>
      <c r="D18" s="24"/>
      <c r="E18" s="25"/>
      <c r="F18" s="24"/>
      <c r="G18" s="25"/>
      <c r="H18" s="24"/>
      <c r="I18" s="49"/>
      <c r="J18" s="50"/>
      <c r="K18" s="51"/>
      <c r="L18" s="51"/>
      <c r="M18" s="51"/>
      <c r="N18" s="51" t="s">
        <v>60</v>
      </c>
      <c r="O18" s="51"/>
      <c r="P18" s="51"/>
      <c r="Q18" s="51"/>
      <c r="R18" s="51"/>
      <c r="S18" s="23"/>
      <c r="T18" s="23"/>
      <c r="U18" s="23"/>
      <c r="V18" s="23"/>
      <c r="W18" s="23"/>
      <c r="X18" s="66"/>
      <c r="Y18" s="51"/>
    </row>
    <row r="19" s="3" customFormat="1" ht="18.75" spans="1:24">
      <c r="A19" s="26"/>
      <c r="B19" s="27" t="s">
        <v>83</v>
      </c>
      <c r="C19" s="27"/>
      <c r="D19" s="28"/>
      <c r="E19" s="28"/>
      <c r="F19" s="29" t="s">
        <v>84</v>
      </c>
      <c r="G19" s="29"/>
      <c r="H19" s="29"/>
      <c r="I19" s="29"/>
      <c r="J19" s="29"/>
      <c r="K19" s="29"/>
      <c r="L19" s="29"/>
      <c r="M19" s="29"/>
      <c r="N19" s="26"/>
      <c r="O19" s="26"/>
      <c r="P19" s="26"/>
      <c r="Q19" s="27" t="s">
        <v>85</v>
      </c>
      <c r="R19" s="27"/>
      <c r="S19" s="27"/>
      <c r="T19" s="27"/>
      <c r="U19" s="27"/>
      <c r="V19" s="27"/>
      <c r="W19" s="27"/>
      <c r="X19" s="27"/>
    </row>
    <row r="20" ht="15" spans="1:25">
      <c r="A20" s="30"/>
      <c r="B20" s="31"/>
      <c r="C20" s="32"/>
      <c r="D20" s="33"/>
      <c r="E20" s="34"/>
      <c r="F20" s="33"/>
      <c r="G20" s="34"/>
      <c r="H20" s="33"/>
      <c r="I20" s="52"/>
      <c r="J20" s="53"/>
      <c r="K20" s="30"/>
      <c r="L20" s="30"/>
      <c r="M20" s="54"/>
      <c r="N20" s="30"/>
      <c r="O20" s="30"/>
      <c r="P20" s="30"/>
      <c r="Q20" s="30"/>
      <c r="R20" s="30"/>
      <c r="S20" s="31"/>
      <c r="T20" s="31"/>
      <c r="U20" s="31"/>
      <c r="V20" s="31"/>
      <c r="W20" s="31"/>
      <c r="X20" s="66"/>
      <c r="Y20" s="30"/>
    </row>
    <row r="21" ht="15" spans="1:25">
      <c r="A21" s="30"/>
      <c r="B21" s="31"/>
      <c r="C21" s="32"/>
      <c r="D21" s="33"/>
      <c r="E21" s="34"/>
      <c r="F21" s="33"/>
      <c r="G21" s="34"/>
      <c r="H21" s="33"/>
      <c r="I21" s="52"/>
      <c r="J21" s="53"/>
      <c r="K21" s="30"/>
      <c r="L21" s="30"/>
      <c r="M21" s="54"/>
      <c r="N21" s="30"/>
      <c r="O21" s="30"/>
      <c r="P21" s="30"/>
      <c r="Q21" s="30"/>
      <c r="R21" s="30"/>
      <c r="S21" s="31"/>
      <c r="T21" s="31"/>
      <c r="U21" s="31"/>
      <c r="V21" s="31"/>
      <c r="W21" s="31"/>
      <c r="X21" s="66"/>
      <c r="Y21" s="30"/>
    </row>
  </sheetData>
  <mergeCells count="38">
    <mergeCell ref="A1:X1"/>
    <mergeCell ref="A2:P2"/>
    <mergeCell ref="Q2:X2"/>
    <mergeCell ref="K3:Q3"/>
    <mergeCell ref="B19:C19"/>
    <mergeCell ref="F19:M19"/>
    <mergeCell ref="Q19:X19"/>
    <mergeCell ref="A3:A6"/>
    <mergeCell ref="B3:B6"/>
    <mergeCell ref="C3:C6"/>
    <mergeCell ref="D3:D6"/>
    <mergeCell ref="D7:D15"/>
    <mergeCell ref="E3:E6"/>
    <mergeCell ref="E7:E15"/>
    <mergeCell ref="F3:F6"/>
    <mergeCell ref="F7:F15"/>
    <mergeCell ref="G3:G6"/>
    <mergeCell ref="G7:G15"/>
    <mergeCell ref="H3:H6"/>
    <mergeCell ref="H7:H15"/>
    <mergeCell ref="I3:I6"/>
    <mergeCell ref="I7:I15"/>
    <mergeCell ref="J3:J6"/>
    <mergeCell ref="K5:K6"/>
    <mergeCell ref="L5:L6"/>
    <mergeCell ref="Q5:Q6"/>
    <mergeCell ref="R5:R6"/>
    <mergeCell ref="S3:S4"/>
    <mergeCell ref="S5:S6"/>
    <mergeCell ref="T3:T4"/>
    <mergeCell ref="T5:T6"/>
    <mergeCell ref="U3:U4"/>
    <mergeCell ref="U5:U6"/>
    <mergeCell ref="V3:V4"/>
    <mergeCell ref="V5:V6"/>
    <mergeCell ref="W3:W4"/>
    <mergeCell ref="W5:W6"/>
    <mergeCell ref="X3:X6"/>
  </mergeCells>
  <pageMargins left="0.25" right="0.25" top="0.75" bottom="0.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 BZC P-I</vt:lpstr>
      <vt:lpstr>II BZC P-III</vt:lpstr>
      <vt:lpstr>III BZC P-V A</vt:lpstr>
      <vt:lpstr>III BZC P-V 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CIA - Copy.xlsx</dc:title>
  <dc:creator>Win</dc:creator>
  <cp:lastModifiedBy>sandi</cp:lastModifiedBy>
  <dcterms:created xsi:type="dcterms:W3CDTF">2022-05-20T15:05:00Z</dcterms:created>
  <cp:lastPrinted>2022-05-21T05:45:00Z</cp:lastPrinted>
  <dcterms:modified xsi:type="dcterms:W3CDTF">2023-09-02T04:57:45Z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2326D20BCC41442297DEC908D70CD63A</vt:lpwstr>
  </property>
  <property fmtid="{D5CDD505-2E9C-101B-9397-08002B2CF9AE}" pid="3" name="KSOProductBuildVer">
    <vt:lpwstr>1033-11.2.0.11537</vt:lpwstr>
  </property>
</Properties>
</file>